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925"/>
  </bookViews>
  <sheets>
    <sheet name="总院99人（含院区医师5人） (2)" sheetId="1" r:id="rId1"/>
  </sheets>
  <externalReferences>
    <externalReference r:id="rId2"/>
  </externalReferences>
  <definedNames>
    <definedName name="_xlnm._FilterDatabase" localSheetId="0" hidden="1">'总院99人（含院区医师5人） (2)'!$A$4:$J$62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<sst xmlns="http://schemas.openxmlformats.org/spreadsheetml/2006/main" count="259" uniqueCount="134">
  <si>
    <t>2026年度总院业务骨干招聘岗位</t>
  </si>
  <si>
    <t>总院业务骨干招聘岗位</t>
  </si>
  <si>
    <t>序号</t>
  </si>
  <si>
    <t>科室</t>
  </si>
  <si>
    <t>岗位</t>
  </si>
  <si>
    <t>最低学历/学位要求（人数）</t>
  </si>
  <si>
    <t>专业要求</t>
  </si>
  <si>
    <t>其他要求、备注</t>
  </si>
  <si>
    <t>常驻工作地</t>
  </si>
  <si>
    <t>硕士</t>
  </si>
  <si>
    <t>本科</t>
  </si>
  <si>
    <t>急诊医学科</t>
  </si>
  <si>
    <t>医师</t>
  </si>
  <si>
    <t>急诊医学、内科学、全科医学、外科学及相关专业</t>
  </si>
  <si>
    <t>急需紧缺专业</t>
  </si>
  <si>
    <t>总院</t>
  </si>
  <si>
    <t>重症医学科</t>
  </si>
  <si>
    <t>重症医学、内科学、外科学、急诊医学、神经病学及相关专业</t>
  </si>
  <si>
    <t>儿科</t>
  </si>
  <si>
    <t>儿科学</t>
  </si>
  <si>
    <t>产科</t>
  </si>
  <si>
    <t>妇产科学及相关专业</t>
  </si>
  <si>
    <t>超声科</t>
  </si>
  <si>
    <t>影像医学与核医学及相关专业</t>
  </si>
  <si>
    <t>急需紧缺专业，有工作经验优先，博士优先</t>
  </si>
  <si>
    <t>神经外科</t>
  </si>
  <si>
    <t>外科学（神外方向）</t>
  </si>
  <si>
    <t>胃肠外科</t>
  </si>
  <si>
    <t>外科学、肿瘤学及相关专业</t>
  </si>
  <si>
    <t>有一定科研和论文撰写能力者优先</t>
  </si>
  <si>
    <t>泌尿外科一病区</t>
  </si>
  <si>
    <t>外科学（泌尿外科方向）</t>
  </si>
  <si>
    <t>泌尿外科二病区</t>
  </si>
  <si>
    <t>外科学</t>
  </si>
  <si>
    <t>乳腺甲状腺外科病区</t>
  </si>
  <si>
    <t>有相关工作经验者优先</t>
  </si>
  <si>
    <t>乳腺外科病区</t>
  </si>
  <si>
    <t>1.乳腺专科临床工作经验1年及以上
2.有参与省市级或者国家级乳腺相关科研课题者优先</t>
  </si>
  <si>
    <t>创伤骨科/烧伤科</t>
  </si>
  <si>
    <t>外科学（骨科方向）</t>
  </si>
  <si>
    <t>脊柱外科</t>
  </si>
  <si>
    <t>外科学（脊柱外科方向）</t>
  </si>
  <si>
    <t>应届毕业生</t>
  </si>
  <si>
    <t>关节骨病科</t>
  </si>
  <si>
    <t>外科学（关节外科和足踝外科优先）</t>
  </si>
  <si>
    <t>心脏外科</t>
  </si>
  <si>
    <t>血管外科</t>
  </si>
  <si>
    <t>外科学（血管外科方向）</t>
  </si>
  <si>
    <t>胸外科</t>
  </si>
  <si>
    <t>综合外科移植病区-肝胆</t>
  </si>
  <si>
    <t>神经内科</t>
  </si>
  <si>
    <t>神经病学及相关专业</t>
  </si>
  <si>
    <t>心血管内科</t>
  </si>
  <si>
    <t>内科学</t>
  </si>
  <si>
    <t>潭中院区</t>
  </si>
  <si>
    <t>消化内科一病区</t>
  </si>
  <si>
    <t>消化内科二病区</t>
  </si>
  <si>
    <t>发表SCI论文者优先</t>
  </si>
  <si>
    <t>中医肛肠科</t>
  </si>
  <si>
    <t>中医肛肠学、中医外科学、外科学及相关专业</t>
  </si>
  <si>
    <t>中医科/中西医结合科</t>
  </si>
  <si>
    <t>中医内科学、针灸推拿学、民族医学及相关专业</t>
  </si>
  <si>
    <t/>
  </si>
  <si>
    <t>中医外科学、中医骨伤科学及相关专业</t>
  </si>
  <si>
    <t>中西医结合院区</t>
  </si>
  <si>
    <t>中医学或中西医结合及相关专业（脾胃方向或脑病方向优先）</t>
  </si>
  <si>
    <t>针灸推拿学及相关专业</t>
  </si>
  <si>
    <t>口腔科</t>
  </si>
  <si>
    <t>口腔临床医学（口腔正畸方向、口腔牙槽外科方向）</t>
  </si>
  <si>
    <t>康复医学科</t>
  </si>
  <si>
    <t>康复医学与理疗学及相关专业</t>
  </si>
  <si>
    <t>肿瘤科三病区</t>
  </si>
  <si>
    <t>肿瘤学（放射肿瘤治疗方向）</t>
  </si>
  <si>
    <t>住培方向为放射肿瘤治疗方向</t>
  </si>
  <si>
    <t>妇科</t>
  </si>
  <si>
    <t>放射科</t>
  </si>
  <si>
    <t>影像医学与核医学、临床医学及相关专业（介入优先）</t>
  </si>
  <si>
    <t>输血科</t>
  </si>
  <si>
    <t>内科学（血液学方向优先）</t>
  </si>
  <si>
    <t>疼痛科</t>
  </si>
  <si>
    <t>外科学、康复医学与理疗学、风湿免疫学及相关专业</t>
  </si>
  <si>
    <t>全科医学科</t>
  </si>
  <si>
    <t>内科学,全科医学及相关专业</t>
  </si>
  <si>
    <t>1.有三年及以上临床工作经验
2.有教学特长者优先</t>
  </si>
  <si>
    <t>技师</t>
  </si>
  <si>
    <t>康复医学与理疗学、康复治理技术等相关专业</t>
  </si>
  <si>
    <t>有康复治疗相关工作经验者优先</t>
  </si>
  <si>
    <t>神经病学,康复医学与理疗学及相关专业</t>
  </si>
  <si>
    <t>神经康复技师，以前庭康复为主</t>
  </si>
  <si>
    <t>神经病学,影像医学与核医学及相关专业</t>
  </si>
  <si>
    <t>持有脑电图技师资格证（如CAAE-EEG中国抗癫痫病协会认证或ABRET美国脑电图技师资格认证等）者优先</t>
  </si>
  <si>
    <t>医学影像技术及医学影像学等相关专业</t>
  </si>
  <si>
    <t>药学部</t>
  </si>
  <si>
    <t>药师</t>
  </si>
  <si>
    <t>药师岗位1（3人）：药学、临床药学及相关专业；
药师岗位2（1人）：中药学及相关专业</t>
  </si>
  <si>
    <t>具备药师职称者优先</t>
  </si>
  <si>
    <t>静配药师</t>
  </si>
  <si>
    <t>药学及相关专业。药理学,药物分析学,药学其他专业,药剂学,药物化学,微生物与生化药学</t>
  </si>
  <si>
    <t>有静配中心工作经验者优先，具备药师职称者优先</t>
  </si>
  <si>
    <t>医学科学实验中心</t>
  </si>
  <si>
    <t>实验技术人员</t>
  </si>
  <si>
    <t>实验动物学、分子生物学、生理学、微生物学、神经生物学、遗传学、发育生物学、细胞生物学、生物化学与分子生物学、免疫学、病原生物学、病理学与病理生理学、基础医学基础医学等相关专业</t>
  </si>
  <si>
    <t>1.具备扎实的医学实验技术理论基础
2.熟练掌握常规分子生物学技术及动物实验的操作技能
3.熟悉各类科研仪器设备使用
4.具备相应数据分析和处理能力
5.拥有较强的学习与动手能力
5.思路清晰，认真负责，且善于团队协作</t>
  </si>
  <si>
    <t>科研助理</t>
  </si>
  <si>
    <t>基础医学基础专业,流行病与卫生统计学,公共卫生与预防医学其他专业,临床医学基础专业</t>
  </si>
  <si>
    <t>有科研实验、科研管理、项目申请、论文撰写和数据统计经验者优先</t>
  </si>
  <si>
    <t>感染性疾病科</t>
  </si>
  <si>
    <t>流行病与卫生统计学、免疫、分子生物学、病原生物学、病理学、病理生理学,基础医学、公共卫生与预防医学及其他相关专业</t>
  </si>
  <si>
    <t>1.掌握统计学和生信分析方法
2.掌握免疫学和分子生物试验方法
3.掌握病原微生物学诊断方法</t>
  </si>
  <si>
    <t>临床医学、生物医学及相关专业</t>
  </si>
  <si>
    <t>1.应届毕业生
2.具备较熟练的英文阅读和写作、数据统计分析能力
3.有科研项目申报及负责生物样本库工作经验者优先</t>
  </si>
  <si>
    <t>病理科</t>
  </si>
  <si>
    <t>医学技术、基础医学、临床医学、流行病与卫生统计学及相关专业</t>
  </si>
  <si>
    <t>血液内科</t>
  </si>
  <si>
    <t>内科学、生物信息学、计算生物学、生物医学、分子生物学、医学检验、统计学、数据科学及相关专业</t>
  </si>
  <si>
    <t>1.有SCI论文或相关科研经验者优先
2.掌握R或Python，熟悉RNA-seq等组学分析，具备细胞与分子实验技能者优先
3.良好的英文文献阅读与科研写作能力</t>
  </si>
  <si>
    <t>行政秘书</t>
  </si>
  <si>
    <t>公共卫生与预防医学、医学信息管理、汉语言文学、新闻学、行政管理等相关专业</t>
  </si>
  <si>
    <t>1.热爱行政工作，责任心强
2.具有较强的沟通能力与学习能力
3.具有一定的文学功底
4.熟练掌握各种办公软件</t>
  </si>
  <si>
    <t>肿瘤科</t>
  </si>
  <si>
    <t>肝胆胰外科</t>
  </si>
  <si>
    <t>1.有医学相关学历背景
2.熟悉医学统计学及相关办公软件应用</t>
  </si>
  <si>
    <t>信息中心—数智中心</t>
  </si>
  <si>
    <t>科员</t>
  </si>
  <si>
    <t>人工智能,计算机软件与理论,计算机应用技术,计算机科学与技术其他专业,基础数学,计算数学,应用数学,数学及相关专业</t>
  </si>
  <si>
    <t>1.有大型AIGC相关产品的实际落地经验者优先 
2.熟练掌握 Python、Java等编程语言，熟悉数据结构和算法 
3.精通深度学习、机器学习算法，熟悉常见的生成模型框架
4.熟练掌握 RAG、Agent等认知智能技术的实现及优化
5.具备良好的沟通协作、问题解决和创新思维。</t>
  </si>
  <si>
    <t>宣传科</t>
  </si>
  <si>
    <t>新闻学,传播学,新闻传播学及相关专业</t>
  </si>
  <si>
    <r>
      <rPr>
        <sz val="14"/>
        <color rgb="FF000000"/>
        <rFont val="仿宋_GB2312"/>
        <charset val="134"/>
      </rPr>
      <t>1.具备敏锐的新闻嗅觉、扎实的采编写作功底、出色的策划能力和丰富的短视频制作经验，熟悉新媒体运营规律
2.需具有5年以上市级以上大型主流媒体实际采编工作经验
3.有省级及以上新闻或影视类获奖作品的者优先
4.</t>
    </r>
    <r>
      <rPr>
        <b/>
        <sz val="14"/>
        <color rgb="FF000000"/>
        <rFont val="仿宋_GB2312"/>
        <charset val="134"/>
      </rPr>
      <t>条件特别优秀者，可适当放宽学历限制至本科</t>
    </r>
  </si>
  <si>
    <t>临床科室</t>
  </si>
  <si>
    <t>护理</t>
  </si>
  <si>
    <t>护理学及相关专业</t>
  </si>
  <si>
    <r>
      <rPr>
        <sz val="16"/>
        <rFont val="SimSun"/>
        <charset val="134"/>
      </rPr>
      <t>※</t>
    </r>
    <r>
      <rPr>
        <sz val="16"/>
        <rFont val="仿宋_GB2312"/>
        <charset val="134"/>
      </rPr>
      <t>以上岗位与柳州市人民医院医疗集团总院签订劳动合同</t>
    </r>
  </si>
  <si>
    <t>备注：
1.医师岗位享受“两个同等对待”，面向社会招收的普通高校应届毕业生培训对象培训合格当年在医疗卫生机构就业的，在招聘、派遣、落户等方面，按当年应届毕业生同等对待；对经住培合格的本科学历临床医师，在人员招聘、职称晋升、岗位聘用、薪酬待遇等方面，与临床医学、中医专业学位硕士研究生同等对待
2.除特殊说明外，所有岗位年龄要求35岁以下（1990年10月1日及以后出生）
3.岗位表中列明的常驻地点不构成对具体工作地点或岗位的长期承诺。医院保留根据员工个人发展需要及工作需要对员工进行集团内调动、交流的权利，应聘者应予以理解并接受。</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</si>
</sst>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20"/>
      <name val="仿宋_GB2312"/>
      <charset val="134"/>
    </font>
    <font>
      <b/>
      <sz val="18"/>
      <name val="仿宋_GB2312"/>
      <charset val="134"/>
    </font>
    <font>
      <b/>
      <sz val="16"/>
      <name val="仿宋_GB2312"/>
      <charset val="134"/>
    </font>
    <font>
      <sz val="14"/>
      <color theme="1"/>
      <name val="仿宋_GB2312"/>
      <charset val="134"/>
    </font>
    <font>
      <sz val="14"/>
      <color indexed="8"/>
      <name val="仿宋_GB2312"/>
      <charset val="134"/>
    </font>
    <font>
      <sz val="14"/>
      <color rgb="FF000000"/>
      <name val="仿宋_GB2312"/>
      <charset val="134"/>
    </font>
    <font>
      <sz val="16"/>
      <name val="仿宋_GB2312"/>
      <charset val="134"/>
    </font>
    <font>
      <sz val="16"/>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4"/>
      <color rgb="FF000000"/>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9">
    <xf numFmtId="0" fontId="0" fillId="0" borderId="0" xfId="0">
      <alignment vertical="center"/>
    </xf>
    <xf numFmtId="0" fontId="0" fillId="0" borderId="0" xfId="0" applyAlignment="1">
      <alignment vertical="center"/>
    </xf>
    <xf numFmtId="0" fontId="0" fillId="0" borderId="0" xfId="0" applyAlignment="1">
      <alignment horizontal="center"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7" fillId="0" borderId="0" xfId="0" applyFont="1" applyFill="1" applyBorder="1" applyAlignment="1">
      <alignment horizontal="center" vertical="center"/>
    </xf>
    <xf numFmtId="0" fontId="8" fillId="0" borderId="0" xfId="0" applyFont="1" applyFill="1" applyAlignment="1">
      <alignment horizontal="center" vertical="center" wrapText="1"/>
    </xf>
    <xf numFmtId="0" fontId="7" fillId="0" borderId="0" xfId="0" applyFont="1" applyFill="1" applyAlignment="1">
      <alignment horizontal="center" vertical="center" wrapText="1"/>
    </xf>
    <xf numFmtId="0" fontId="7" fillId="0" borderId="0" xfId="0" applyFont="1" applyFill="1" applyBorder="1" applyAlignment="1">
      <alignment horizontal="center" vertical="center" wrapText="1"/>
    </xf>
    <xf numFmtId="0" fontId="4" fillId="0" borderId="0" xfId="0" applyFont="1" applyAlignment="1">
      <alignment horizontal="lef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5-&#37325;&#22823;&#20107;&#39033;&#65288;&#26032;&#21592;&#24037;&#20837;&#32844;&#12289;&#31179;&#25307;&#26149;&#25307;&#31561;&#20934;&#22791;&#24037;&#20316;&#65289;\6-2026&#24180;&#24230;&#25307;&#32856;-&#31532;1&#25209;\5-&#31185;&#23460;&#12289;&#38498;&#21306;&#29992;&#20154;&#35745;&#21010;&#27719;&#24635;\&#24635;&#38498;\&#21307;&#24072;72&#20154;&#65288;&#21338;&#22763;4&#20154;&#65289;&#12289;&#25216;&#24072;8&#20154;&#12289;&#33647;&#24072;5&#2015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医师72人（博士4人）、技师8人、药师5人-初稿"/>
      <sheetName val="医师56、技师5、药师5"/>
      <sheetName val="Sheet3"/>
    </sheetNames>
    <sheetDataSet>
      <sheetData sheetId="0"/>
      <sheetData sheetId="1">
        <row r="1">
          <cell r="B1" t="str">
            <v>科室名称</v>
          </cell>
          <cell r="C1" t="str">
            <v>科室目前总人数</v>
          </cell>
          <cell r="D1" t="str">
            <v>下年度退休人数</v>
          </cell>
          <cell r="E1" t="str">
            <v>现有医师人数</v>
          </cell>
          <cell r="F1" t="str">
            <v>现有护理人数</v>
          </cell>
          <cell r="G1" t="str">
            <v>现有药学人数</v>
          </cell>
          <cell r="H1" t="str">
            <v>现有技师人数</v>
          </cell>
          <cell r="I1" t="str">
            <v>现有管理人数</v>
          </cell>
          <cell r="J1" t="str">
            <v>其他类型人数</v>
          </cell>
          <cell r="K1" t="str">
            <v>床位数</v>
          </cell>
          <cell r="L1" t="str">
            <v>床位使用率</v>
          </cell>
          <cell r="M1" t="str">
            <v>按照床位数计算，应配备医师</v>
          </cell>
          <cell r="N1" t="str">
            <v>科室卫生技术人员数与开放床位数比（三甲：卫生技术人员与实际开放床位之比≥1.2∶1）</v>
          </cell>
          <cell r="O1" t="str">
            <v>科室医师与实际开放床位比（三甲：医师与实际开放床位之比 ≥0.3:1）</v>
          </cell>
          <cell r="P1" t="str">
            <v>科室医师与护理岗位人员比</v>
          </cell>
          <cell r="Q1" t="str">
            <v>全院执业医师日均住院工作负担（1.8≤X≤2.2）</v>
          </cell>
          <cell r="R1" t="str">
            <v>全院医护比（医师：护理）</v>
          </cell>
          <cell r="S1" t="str">
            <v>全院医师研究生及以上学历人数占比</v>
          </cell>
          <cell r="T1" t="str">
            <v>医师_脱岗人数</v>
          </cell>
          <cell r="U1" t="str">
            <v>人事科核定在读博士人数</v>
          </cell>
          <cell r="V1" t="str">
            <v>在读博士占科室医师（药师）人员比例</v>
          </cell>
          <cell r="W1" t="str">
            <v>医师脱岗人员姓名(进修_下乡_长期休假(6个月以上))</v>
          </cell>
          <cell r="X1" t="str">
            <v>技师_脱岗人数</v>
          </cell>
          <cell r="Y1" t="str">
            <v>技师脱岗人员姓名(进修_下乡_长期休假(6个月以上))</v>
          </cell>
          <cell r="Z1" t="str">
            <v>药学_脱岗人数</v>
          </cell>
          <cell r="AA1" t="str">
            <v>药学脱岗人员姓名(进修_下乡_长期休假(6个月以上))</v>
          </cell>
          <cell r="AB1" t="str">
            <v>招聘原因</v>
          </cell>
          <cell r="AC1" t="str">
            <v>招聘人员类别</v>
          </cell>
          <cell r="AD1" t="str">
            <v>新增人数</v>
          </cell>
          <cell r="AE1" t="str">
            <v>人事科建议</v>
          </cell>
          <cell r="AF1" t="str">
            <v>2023年学硕住培、26年住培结业人数（签订就业意向协议，考核合格走入职流程）</v>
          </cell>
          <cell r="AG1" t="str">
            <v>详情</v>
          </cell>
          <cell r="AH1" t="str">
            <v>人事科核定原因：1.业务增长</v>
          </cell>
          <cell r="AI1" t="str">
            <v>人事科核定原因：2.配比不足（国考指标需要）</v>
          </cell>
          <cell r="AJ1" t="str">
            <v>人事科核定原因：3.新增业务</v>
          </cell>
          <cell r="AK1" t="str">
            <v>人事科核定原因：4.人员脱岗（读博、进修、下乡）</v>
          </cell>
          <cell r="AL1" t="str">
            <v>人事科核定原因：5.离职补充</v>
          </cell>
          <cell r="AM1" t="str">
            <v>人事科核定原因：6.退休补充</v>
          </cell>
          <cell r="AN1" t="str">
            <v>人事科核定原因：7.集团调配</v>
          </cell>
          <cell r="AO1" t="str">
            <v>人事科核定原因：8.人员结构问题</v>
          </cell>
          <cell r="AP1" t="str">
            <v>人事科核定原因：9.学科建设</v>
          </cell>
          <cell r="AQ1" t="str">
            <v>具体工作内容</v>
          </cell>
          <cell r="AR1" t="str">
            <v>学历要求</v>
          </cell>
          <cell r="AS1" t="str">
            <v>专业要求(可多选)</v>
          </cell>
        </row>
        <row r="2">
          <cell r="B2" t="str">
            <v>重症医学科</v>
          </cell>
          <cell r="C2">
            <v>234</v>
          </cell>
          <cell r="D2">
            <v>0</v>
          </cell>
          <cell r="E2">
            <v>47</v>
          </cell>
          <cell r="F2">
            <v>185</v>
          </cell>
          <cell r="G2">
            <v>0</v>
          </cell>
          <cell r="H2">
            <v>0</v>
          </cell>
          <cell r="I2">
            <v>0</v>
          </cell>
          <cell r="J2">
            <v>2</v>
          </cell>
          <cell r="K2">
            <v>69</v>
          </cell>
          <cell r="L2">
            <v>1.13</v>
          </cell>
          <cell r="M2">
            <v>62.376</v>
          </cell>
          <cell r="N2">
            <v>3.35</v>
          </cell>
          <cell r="O2" t="str">
            <v>0.68（重症要求不低于0.8：1）</v>
          </cell>
          <cell r="P2">
            <v>0.254054054054054</v>
          </cell>
          <cell r="Q2">
            <v>2.04</v>
          </cell>
          <cell r="R2">
            <v>0.72</v>
          </cell>
          <cell r="S2">
            <v>0.77</v>
          </cell>
          <cell r="T2">
            <v>8</v>
          </cell>
          <cell r="U2">
            <v>4</v>
          </cell>
          <cell r="V2">
            <v>0.0851063829787234</v>
          </cell>
          <cell r="W2" t="str">
            <v>在读博士：蒋文芳、沙亮、李国栋；在读硕士：吴露茜；进修：韦璇；下乡：蒙元果、钟凯华、韦杨静</v>
          </cell>
          <cell r="X2" t="str">
            <v/>
          </cell>
          <cell r="Y2" t="str">
            <v/>
          </cell>
          <cell r="Z2" t="str">
            <v/>
          </cell>
          <cell r="AA2" t="str">
            <v/>
          </cell>
          <cell r="AB2" t="str">
            <v>1.科室业务量增长，需要新增人员
2.人员配比不足（重症医学科建设标准：医师人数与床位数之比不低于0.8：1，需配置55人）</v>
          </cell>
          <cell r="AC2" t="str">
            <v>医师</v>
          </cell>
          <cell r="AD2">
            <v>2</v>
          </cell>
          <cell r="AE2">
            <v>2</v>
          </cell>
        </row>
        <row r="2">
          <cell r="AG2" t="str">
            <v>急需紧缺专业，三级公立医院绩效考核紧缺专业分数有待提高（满分20只有12-14分，鼓励招聘</v>
          </cell>
        </row>
        <row r="2">
          <cell r="AI2" t="str">
            <v>√</v>
          </cell>
        </row>
        <row r="2">
          <cell r="AQ2" t="str">
            <v>从事临床医疗工作</v>
          </cell>
          <cell r="AR2" t="str">
            <v>硕士研究生</v>
          </cell>
          <cell r="AS2" t="str">
            <v>重症医学，内科学,外科学,急诊医学,神经病学</v>
          </cell>
        </row>
        <row r="3">
          <cell r="B3" t="str">
            <v>急诊医学科</v>
          </cell>
          <cell r="C3">
            <v>242</v>
          </cell>
          <cell r="D3">
            <v>0</v>
          </cell>
          <cell r="E3">
            <v>83</v>
          </cell>
          <cell r="F3">
            <v>154</v>
          </cell>
          <cell r="G3">
            <v>0</v>
          </cell>
          <cell r="H3">
            <v>0</v>
          </cell>
          <cell r="I3">
            <v>0</v>
          </cell>
          <cell r="J3">
            <v>4</v>
          </cell>
          <cell r="K3">
            <v>52</v>
          </cell>
          <cell r="L3">
            <v>1.06</v>
          </cell>
          <cell r="M3" t="str">
            <v>/</v>
          </cell>
          <cell r="N3" t="str">
            <v>/</v>
          </cell>
          <cell r="O3" t="str">
            <v>/</v>
          </cell>
          <cell r="P3">
            <v>0.538961038961039</v>
          </cell>
          <cell r="Q3">
            <v>2.04</v>
          </cell>
          <cell r="R3">
            <v>0.72</v>
          </cell>
          <cell r="S3">
            <v>0.77</v>
          </cell>
          <cell r="T3">
            <v>15</v>
          </cell>
          <cell r="U3">
            <v>0</v>
          </cell>
          <cell r="V3">
            <v>0</v>
          </cell>
          <cell r="W3" t="str">
            <v>覃鹏帅、翟志宇、刘海慧、蒙冬雪、陆海明、兰洪海、张腾、潘恩义、王健诚、彭昊、欧审建下乡；覃开乾进修；罗昌毅读硕；姜继明脑出血康复治疗中， 陈礼琪脑出血重症住院。</v>
          </cell>
          <cell r="X3" t="str">
            <v/>
          </cell>
          <cell r="Y3" t="str">
            <v/>
          </cell>
          <cell r="Z3" t="str">
            <v/>
          </cell>
          <cell r="AA3" t="str">
            <v/>
          </cell>
          <cell r="AB3" t="str">
            <v>人员脱岗，科室业务量增长（2024年完成急诊就诊225208人次，较上年增加2.18%，其中外院送入达1933人次。院前出诊工作量9839人次，较2023年减少1.87%，出远诊数量达1095人次。2024年救治危重病人共32211人次，较2023年增长4.19%，入抢救室26544人次，较2023年增长4.07%，全年急诊EICU收治病人1383人次，较2023年增长 0.51%。2024年急诊(创伤)病房收治病人3586人次，较2023年增长了0.3份%，共完成手术2581台，较2023年增长3.99%，其中目间手求712台，较2023年增长4.86%，手术占比71.91%，其中微创手术占比40.68%。2024年急诊病房CMI平均值2.26。）</v>
          </cell>
          <cell r="AC3" t="str">
            <v>医师</v>
          </cell>
          <cell r="AD3">
            <v>6</v>
          </cell>
          <cell r="AE3">
            <v>5</v>
          </cell>
          <cell r="AF3" t="str">
            <v>宋进</v>
          </cell>
          <cell r="AG3" t="str">
            <v>1.急需紧缺专业
2.2023年学硕住培1人，2026年考核合格后走体检、入职流程，经沟通，科室同意减少为5人</v>
          </cell>
          <cell r="AH3" t="str">
            <v>√</v>
          </cell>
        </row>
        <row r="3">
          <cell r="AK3" t="str">
            <v>√</v>
          </cell>
        </row>
        <row r="3">
          <cell r="AQ3" t="str">
            <v/>
          </cell>
          <cell r="AR3" t="str">
            <v>硕士研究生</v>
          </cell>
          <cell r="AS3" t="str">
            <v>急诊医学,内科学,全科医学,外科学</v>
          </cell>
        </row>
        <row r="4">
          <cell r="B4" t="str">
            <v>病理科</v>
          </cell>
          <cell r="C4">
            <v>54</v>
          </cell>
          <cell r="D4">
            <v>0</v>
          </cell>
          <cell r="E4">
            <v>27</v>
          </cell>
          <cell r="F4">
            <v>0</v>
          </cell>
          <cell r="G4">
            <v>0</v>
          </cell>
          <cell r="H4">
            <v>25</v>
          </cell>
          <cell r="I4">
            <v>0</v>
          </cell>
          <cell r="J4">
            <v>2</v>
          </cell>
          <cell r="K4">
            <v>0</v>
          </cell>
          <cell r="L4">
            <v>0</v>
          </cell>
          <cell r="M4" t="str">
            <v>/</v>
          </cell>
          <cell r="N4" t="str">
            <v>/</v>
          </cell>
          <cell r="O4" t="str">
            <v>/</v>
          </cell>
          <cell r="P4" t="str">
            <v>/</v>
          </cell>
          <cell r="Q4">
            <v>2.04</v>
          </cell>
          <cell r="R4">
            <v>0.72</v>
          </cell>
          <cell r="S4">
            <v>0.77</v>
          </cell>
          <cell r="T4">
            <v>6</v>
          </cell>
          <cell r="U4">
            <v>2</v>
          </cell>
          <cell r="V4">
            <v>0.0740740740740741</v>
          </cell>
          <cell r="W4" t="str">
            <v>下乡：谭洋、黎超莲、李丝竹、梁依妙、邱翔；读博：成迎迎</v>
          </cell>
          <cell r="X4">
            <v>1</v>
          </cell>
          <cell r="Y4" t="str">
            <v>韦秋芳</v>
          </cell>
          <cell r="Z4" t="str">
            <v/>
          </cell>
          <cell r="AA4" t="str">
            <v/>
          </cell>
          <cell r="AB4" t="str">
            <v>1.科室业务量增长，需要新增人员（分子病理检测与诊断：2025年上半年3725例，较去年同期增长506.68%；目前科室正筹划二代测序平台，计划年度完成平台建设和项目预实验）
2.因集团调配导致人员不足</v>
          </cell>
          <cell r="AC4" t="str">
            <v>医师</v>
          </cell>
          <cell r="AD4">
            <v>2</v>
          </cell>
          <cell r="AE4">
            <v>0</v>
          </cell>
          <cell r="AF4" t="str">
            <v>蒋小涵、王癸丁</v>
          </cell>
          <cell r="AG4" t="str">
            <v>1.2023年学硕住培2人，2026年考核合格后走体检、入职流程
2.科室反馈：日常工作表现优秀，且已与本人确认意向，科室决定录用</v>
          </cell>
        </row>
        <row r="4">
          <cell r="AQ4" t="str">
            <v>病理诊断相关工作</v>
          </cell>
          <cell r="AR4" t="str">
            <v>硕士研究生</v>
          </cell>
          <cell r="AS4" t="str">
            <v>病理学与病理生理学,临床医学、临床病理等相关专业</v>
          </cell>
        </row>
        <row r="5">
          <cell r="B5" t="str">
            <v>感染性疾病科</v>
          </cell>
          <cell r="C5">
            <v>97</v>
          </cell>
          <cell r="D5">
            <v>1</v>
          </cell>
          <cell r="E5">
            <v>33</v>
          </cell>
          <cell r="F5">
            <v>63</v>
          </cell>
          <cell r="G5">
            <v>0</v>
          </cell>
          <cell r="H5">
            <v>0</v>
          </cell>
          <cell r="I5">
            <v>1</v>
          </cell>
          <cell r="J5">
            <v>0</v>
          </cell>
          <cell r="K5">
            <v>131</v>
          </cell>
          <cell r="L5">
            <v>1.12</v>
          </cell>
          <cell r="M5">
            <v>44.016</v>
          </cell>
          <cell r="N5">
            <v>0.732824427480916</v>
          </cell>
          <cell r="O5">
            <v>0.251908396946565</v>
          </cell>
          <cell r="P5">
            <v>0.523809523809524</v>
          </cell>
          <cell r="Q5">
            <v>2.04</v>
          </cell>
          <cell r="R5">
            <v>0.72</v>
          </cell>
          <cell r="S5">
            <v>0.77</v>
          </cell>
          <cell r="T5">
            <v>2</v>
          </cell>
          <cell r="U5">
            <v>3</v>
          </cell>
          <cell r="V5">
            <v>0.0909090909090909</v>
          </cell>
          <cell r="W5" t="str">
            <v>付凯（进修）、林钰（产假）</v>
          </cell>
          <cell r="X5" t="str">
            <v/>
          </cell>
          <cell r="Y5" t="str">
            <v/>
          </cell>
          <cell r="Z5" t="str">
            <v/>
          </cell>
          <cell r="AA5" t="str">
            <v/>
          </cell>
          <cell r="AB5" t="str">
            <v>科室业务量增长，预计年底感染性疾病血透室开始运行</v>
          </cell>
          <cell r="AC5" t="str">
            <v>医师</v>
          </cell>
          <cell r="AD5">
            <v>1</v>
          </cell>
          <cell r="AE5">
            <v>0</v>
          </cell>
          <cell r="AF5" t="str">
            <v>韦璐</v>
          </cell>
          <cell r="AG5" t="str">
            <v>1.2023年学硕住培1人，2026年考核合格后走体检、入职流程
2.科室反馈：日常工作表现优秀，且已与本人确认意向，科室决定录用</v>
          </cell>
        </row>
        <row r="5">
          <cell r="AQ5" t="str">
            <v>感染性疾病科</v>
          </cell>
          <cell r="AR5" t="str">
            <v>硕士研究生</v>
          </cell>
          <cell r="AS5" t="str">
            <v>内科学（感染病、呼吸和重症医学方向优先）</v>
          </cell>
        </row>
        <row r="6">
          <cell r="B6" t="str">
            <v>儿科</v>
          </cell>
          <cell r="C6">
            <v>117</v>
          </cell>
          <cell r="D6">
            <v>1</v>
          </cell>
          <cell r="E6">
            <v>54</v>
          </cell>
          <cell r="F6">
            <v>62</v>
          </cell>
          <cell r="G6">
            <v>0</v>
          </cell>
          <cell r="H6">
            <v>0</v>
          </cell>
          <cell r="I6">
            <v>0</v>
          </cell>
          <cell r="J6">
            <v>1</v>
          </cell>
          <cell r="K6">
            <v>100</v>
          </cell>
          <cell r="L6">
            <v>0.88</v>
          </cell>
          <cell r="M6">
            <v>26.4</v>
          </cell>
          <cell r="N6">
            <v>1.16</v>
          </cell>
          <cell r="O6">
            <v>0.54</v>
          </cell>
          <cell r="P6">
            <v>0.870967741935484</v>
          </cell>
          <cell r="Q6">
            <v>2.04</v>
          </cell>
          <cell r="R6">
            <v>0.72</v>
          </cell>
          <cell r="S6">
            <v>0.77</v>
          </cell>
          <cell r="T6">
            <v>10</v>
          </cell>
          <cell r="U6">
            <v>1</v>
          </cell>
          <cell r="V6">
            <v>0.0185185185185185</v>
          </cell>
          <cell r="W6" t="str">
            <v>读博：赵娜、蓝日东；进修：廖德军、罗蒙德、韦冬秀、杨尉琦；下乡：覃婷婷、莫丽恒、蒋丽娟、廖彬荣、</v>
          </cell>
          <cell r="X6" t="str">
            <v/>
          </cell>
          <cell r="Y6" t="str">
            <v/>
          </cell>
          <cell r="Z6" t="str">
            <v/>
          </cell>
          <cell r="AA6" t="str">
            <v/>
          </cell>
          <cell r="AB6" t="str">
            <v>人员脱岗</v>
          </cell>
          <cell r="AC6" t="str">
            <v>医师</v>
          </cell>
          <cell r="AD6">
            <v>1</v>
          </cell>
          <cell r="AE6">
            <v>1</v>
          </cell>
        </row>
        <row r="6">
          <cell r="AG6" t="str">
            <v>急需紧缺专业，三级公立医院绩效考核紧缺专业分数有待提高（满分20只有12-14分，鼓励招聘</v>
          </cell>
        </row>
        <row r="6">
          <cell r="AI6" t="str">
            <v>√</v>
          </cell>
        </row>
        <row r="6">
          <cell r="AK6" t="str">
            <v>√</v>
          </cell>
        </row>
        <row r="6">
          <cell r="AQ6" t="str">
            <v>儿科医生</v>
          </cell>
          <cell r="AR6" t="str">
            <v>硕士研究生</v>
          </cell>
          <cell r="AS6" t="str">
            <v>儿科学</v>
          </cell>
        </row>
        <row r="7">
          <cell r="B7" t="str">
            <v>超声科</v>
          </cell>
          <cell r="C7">
            <v>55</v>
          </cell>
          <cell r="D7">
            <v>3</v>
          </cell>
          <cell r="E7">
            <v>48</v>
          </cell>
          <cell r="F7">
            <v>5</v>
          </cell>
          <cell r="G7">
            <v>0</v>
          </cell>
          <cell r="H7">
            <v>0</v>
          </cell>
          <cell r="I7">
            <v>0</v>
          </cell>
          <cell r="J7">
            <v>2</v>
          </cell>
          <cell r="K7">
            <v>0</v>
          </cell>
          <cell r="L7">
            <v>0</v>
          </cell>
          <cell r="M7" t="str">
            <v>/</v>
          </cell>
          <cell r="N7" t="str">
            <v>/</v>
          </cell>
          <cell r="O7" t="str">
            <v>/</v>
          </cell>
          <cell r="P7">
            <v>9.6</v>
          </cell>
          <cell r="Q7">
            <v>2.04</v>
          </cell>
          <cell r="R7">
            <v>0.72</v>
          </cell>
          <cell r="S7">
            <v>0.77</v>
          </cell>
          <cell r="T7">
            <v>21</v>
          </cell>
          <cell r="U7">
            <v>6</v>
          </cell>
          <cell r="V7">
            <v>0.125</v>
          </cell>
          <cell r="W7" t="str">
            <v>读博6人，读研3人，下乡2人，进修1人，产假6人，辞职2人</v>
          </cell>
          <cell r="X7" t="str">
            <v/>
          </cell>
          <cell r="Y7" t="str">
            <v/>
          </cell>
          <cell r="Z7" t="str">
            <v/>
          </cell>
          <cell r="AA7" t="str">
            <v/>
          </cell>
          <cell r="AB7" t="str">
            <v>科室业务量增长，需要新增人员,离职补充,人员脱岗</v>
          </cell>
          <cell r="AC7" t="str">
            <v>医师</v>
          </cell>
          <cell r="AD7">
            <v>6</v>
          </cell>
          <cell r="AE7">
            <v>6</v>
          </cell>
          <cell r="AF7" t="str">
            <v>黄钊希、陆柳桂</v>
          </cell>
          <cell r="AG7" t="str">
            <v>1.连续2年未招满，招聘困难，建议可放宽条件考虑本院优秀的本科住培学员
2.科室30及以下年轻医师较少，占比12.5%（医院30及以下年轻医师占比19.9%）
2.2023年学硕住培2人，2026年考核合格后走体检、入职流程
3.科室反馈：缺口十几个人，加了2个学硕之后仍然要招聘6人，目前用太多住培学员顶岗、压力大</v>
          </cell>
          <cell r="AH7" t="str">
            <v>√</v>
          </cell>
        </row>
        <row r="7">
          <cell r="AK7" t="str">
            <v>√</v>
          </cell>
          <cell r="AL7" t="str">
            <v>√</v>
          </cell>
        </row>
        <row r="7">
          <cell r="AQ7" t="str">
            <v>超声诊断</v>
          </cell>
          <cell r="AR7" t="str">
            <v>硕士研究生</v>
          </cell>
          <cell r="AS7" t="str">
            <v>影像医学与核医学</v>
          </cell>
        </row>
        <row r="8">
          <cell r="B8" t="str">
            <v>胸外科</v>
          </cell>
          <cell r="C8">
            <v>30</v>
          </cell>
          <cell r="D8">
            <v>1</v>
          </cell>
          <cell r="E8">
            <v>11</v>
          </cell>
          <cell r="F8">
            <v>19</v>
          </cell>
          <cell r="G8">
            <v>0</v>
          </cell>
          <cell r="H8">
            <v>0</v>
          </cell>
          <cell r="I8">
            <v>0</v>
          </cell>
          <cell r="J8">
            <v>0</v>
          </cell>
          <cell r="K8">
            <v>60</v>
          </cell>
          <cell r="L8">
            <v>1.11</v>
          </cell>
          <cell r="M8">
            <v>19.98</v>
          </cell>
          <cell r="N8">
            <v>1.16</v>
          </cell>
          <cell r="O8">
            <v>0.183333333333333</v>
          </cell>
          <cell r="P8">
            <v>0.578947368421053</v>
          </cell>
          <cell r="Q8">
            <v>2.04</v>
          </cell>
          <cell r="R8">
            <v>0.72</v>
          </cell>
          <cell r="S8">
            <v>0.77</v>
          </cell>
          <cell r="T8">
            <v>1</v>
          </cell>
          <cell r="U8">
            <v>1</v>
          </cell>
          <cell r="V8">
            <v>0.0909090909090909</v>
          </cell>
          <cell r="W8" t="str">
            <v>李梓豪</v>
          </cell>
          <cell r="X8" t="str">
            <v/>
          </cell>
          <cell r="Y8" t="str">
            <v/>
          </cell>
          <cell r="Z8" t="str">
            <v/>
          </cell>
          <cell r="AA8" t="str">
            <v/>
          </cell>
          <cell r="AB8" t="str">
            <v>科室业务量增长，需要新增人员,人员脱岗</v>
          </cell>
          <cell r="AC8" t="str">
            <v>医师</v>
          </cell>
          <cell r="AD8">
            <v>1</v>
          </cell>
          <cell r="AE8">
            <v>1</v>
          </cell>
        </row>
        <row r="8">
          <cell r="AG8" t="str">
            <v>连续2年未招聘，30岁以下仅1人，30岁及以下年轻医师占比较全院平均数低10%</v>
          </cell>
          <cell r="AH8" t="str">
            <v>√</v>
          </cell>
        </row>
        <row r="8">
          <cell r="AK8" t="str">
            <v>√</v>
          </cell>
        </row>
        <row r="8">
          <cell r="AO8" t="str">
            <v>√</v>
          </cell>
        </row>
        <row r="8">
          <cell r="AQ8" t="str">
            <v>医疗，教学，科研</v>
          </cell>
          <cell r="AR8" t="str">
            <v>硕士研究生</v>
          </cell>
          <cell r="AS8" t="str">
            <v>外科学</v>
          </cell>
        </row>
        <row r="9">
          <cell r="B9" t="str">
            <v>胸外科</v>
          </cell>
        </row>
        <row r="9">
          <cell r="W9" t="str">
            <v/>
          </cell>
          <cell r="X9" t="str">
            <v/>
          </cell>
          <cell r="Y9" t="str">
            <v/>
          </cell>
          <cell r="Z9" t="str">
            <v/>
          </cell>
          <cell r="AA9" t="str">
            <v/>
          </cell>
          <cell r="AB9" t="str">
            <v>离职补充：黄维佳主任医师提交辞职报告</v>
          </cell>
          <cell r="AC9" t="str">
            <v>医师</v>
          </cell>
          <cell r="AD9">
            <v>1</v>
          </cell>
          <cell r="AE9">
            <v>1</v>
          </cell>
        </row>
        <row r="9">
          <cell r="AG9" t="str">
            <v>是否可以从现有人员中提升1人？医务部回复：目前的确是4个主诊组，黄维佳辞职后少一个主诊医师，目前从医务部角度看青黄不接</v>
          </cell>
        </row>
        <row r="9">
          <cell r="AL9" t="str">
            <v>√</v>
          </cell>
        </row>
        <row r="9">
          <cell r="AQ9" t="str">
            <v>医疗，教学，科研</v>
          </cell>
          <cell r="AR9" t="str">
            <v>本科或硕士研究生</v>
          </cell>
          <cell r="AS9" t="str">
            <v>外科学</v>
          </cell>
        </row>
        <row r="10">
          <cell r="B10" t="str">
            <v>血管外科</v>
          </cell>
          <cell r="C10">
            <v>9</v>
          </cell>
          <cell r="D10">
            <v>0</v>
          </cell>
          <cell r="E10">
            <v>9</v>
          </cell>
          <cell r="F10">
            <v>0</v>
          </cell>
          <cell r="G10">
            <v>0</v>
          </cell>
          <cell r="H10">
            <v>0</v>
          </cell>
          <cell r="I10">
            <v>0</v>
          </cell>
          <cell r="J10">
            <v>0</v>
          </cell>
          <cell r="K10">
            <v>28</v>
          </cell>
          <cell r="L10">
            <v>1.23</v>
          </cell>
          <cell r="M10">
            <v>10.332</v>
          </cell>
          <cell r="N10">
            <v>0.321428571428571</v>
          </cell>
          <cell r="O10">
            <v>0.321428571428571</v>
          </cell>
          <cell r="P10" t="e">
            <v>#DIV/0!</v>
          </cell>
          <cell r="Q10">
            <v>2.04</v>
          </cell>
          <cell r="R10">
            <v>0.72</v>
          </cell>
          <cell r="S10">
            <v>0.77</v>
          </cell>
          <cell r="T10">
            <v>3</v>
          </cell>
          <cell r="U10">
            <v>2</v>
          </cell>
          <cell r="V10">
            <v>0.222222222222222</v>
          </cell>
          <cell r="W10" t="str">
            <v>陆祥城（外科基地教秘）；刘佳主治医师（进修）；黄富全（主治医师）</v>
          </cell>
          <cell r="X10" t="str">
            <v/>
          </cell>
          <cell r="Y10" t="str">
            <v/>
          </cell>
          <cell r="Z10" t="str">
            <v/>
          </cell>
          <cell r="AA10" t="str">
            <v/>
          </cell>
          <cell r="AB10" t="str">
            <v>人员脱岗,离职补充（张麟离职）,科室业务量增长，需要新增人员</v>
          </cell>
          <cell r="AC10" t="str">
            <v>医师</v>
          </cell>
          <cell r="AD10">
            <v>1</v>
          </cell>
          <cell r="AE10">
            <v>1</v>
          </cell>
        </row>
        <row r="10">
          <cell r="AG10" t="str">
            <v>人员离职，且近3年无年轻医师入职，目前无30岁以下年轻医师</v>
          </cell>
        </row>
        <row r="10">
          <cell r="AL10" t="str">
            <v>√</v>
          </cell>
        </row>
        <row r="10">
          <cell r="AO10" t="str">
            <v>√</v>
          </cell>
        </row>
        <row r="10">
          <cell r="AQ10" t="str">
            <v>参与科室临床工作</v>
          </cell>
          <cell r="AR10" t="str">
            <v>硕士研究生</v>
          </cell>
          <cell r="AS10" t="str">
            <v>外科学（血管外科方向）</v>
          </cell>
        </row>
        <row r="11">
          <cell r="B11" t="str">
            <v>心脏外科</v>
          </cell>
          <cell r="C11">
            <v>8</v>
          </cell>
          <cell r="D11">
            <v>0</v>
          </cell>
          <cell r="E11">
            <v>8</v>
          </cell>
          <cell r="F11">
            <v>0</v>
          </cell>
          <cell r="G11">
            <v>0</v>
          </cell>
          <cell r="H11">
            <v>0</v>
          </cell>
          <cell r="I11">
            <v>0</v>
          </cell>
          <cell r="J11">
            <v>0</v>
          </cell>
          <cell r="K11">
            <v>22</v>
          </cell>
          <cell r="L11">
            <v>1.32</v>
          </cell>
          <cell r="M11">
            <v>8.712</v>
          </cell>
          <cell r="N11">
            <v>0.363636363636364</v>
          </cell>
          <cell r="O11">
            <v>0.363636363636364</v>
          </cell>
          <cell r="P11" t="e">
            <v>#DIV/0!</v>
          </cell>
          <cell r="Q11">
            <v>2.04</v>
          </cell>
          <cell r="R11">
            <v>0.72</v>
          </cell>
          <cell r="S11">
            <v>0.77</v>
          </cell>
          <cell r="T11">
            <v>1</v>
          </cell>
          <cell r="U11">
            <v>0</v>
          </cell>
          <cell r="V11">
            <v>0</v>
          </cell>
          <cell r="W11" t="str">
            <v>下乡</v>
          </cell>
          <cell r="X11" t="str">
            <v/>
          </cell>
          <cell r="Y11" t="str">
            <v/>
          </cell>
          <cell r="Z11" t="str">
            <v/>
          </cell>
          <cell r="AA11" t="str">
            <v/>
          </cell>
          <cell r="AB11" t="str">
            <v>科室业务量增长，需要新增人员</v>
          </cell>
          <cell r="AC11" t="str">
            <v>医师</v>
          </cell>
          <cell r="AD11">
            <v>1</v>
          </cell>
          <cell r="AE11">
            <v>1</v>
          </cell>
        </row>
        <row r="11">
          <cell r="AG11" t="str">
            <v>学科评价A类手术科室排名倒三，鼓励补充新鲜血液；目前人员无法安排晋升前下乡，业务增长具体数据未列出</v>
          </cell>
          <cell r="AH11" t="str">
            <v>√</v>
          </cell>
        </row>
        <row r="11">
          <cell r="AK11" t="str">
            <v>√</v>
          </cell>
        </row>
        <row r="11">
          <cell r="AP11" t="str">
            <v>√</v>
          </cell>
          <cell r="AQ11" t="str">
            <v>住院医师</v>
          </cell>
          <cell r="AR11" t="str">
            <v>硕士研究生</v>
          </cell>
          <cell r="AS11" t="str">
            <v>外科学</v>
          </cell>
        </row>
        <row r="12">
          <cell r="B12" t="str">
            <v>乳腺甲状腺外科病区</v>
          </cell>
          <cell r="C12">
            <v>32</v>
          </cell>
          <cell r="D12">
            <v>0</v>
          </cell>
          <cell r="E12">
            <v>14</v>
          </cell>
          <cell r="F12">
            <v>19</v>
          </cell>
          <cell r="G12">
            <v>0</v>
          </cell>
          <cell r="H12">
            <v>0</v>
          </cell>
          <cell r="I12">
            <v>0</v>
          </cell>
          <cell r="J12">
            <v>0</v>
          </cell>
          <cell r="K12">
            <v>25</v>
          </cell>
          <cell r="L12">
            <v>1.8</v>
          </cell>
          <cell r="M12">
            <v>13.5</v>
          </cell>
          <cell r="N12">
            <v>1.32</v>
          </cell>
          <cell r="O12">
            <v>0.56</v>
          </cell>
          <cell r="P12">
            <v>0.736842105263158</v>
          </cell>
          <cell r="Q12">
            <v>2.04</v>
          </cell>
          <cell r="R12">
            <v>0.72</v>
          </cell>
          <cell r="S12">
            <v>0.77</v>
          </cell>
          <cell r="T12">
            <v>5</v>
          </cell>
          <cell r="U12">
            <v>3</v>
          </cell>
          <cell r="V12">
            <v>0.214285714285714</v>
          </cell>
          <cell r="W12" t="str">
            <v>在读博士2人，下乡3人</v>
          </cell>
          <cell r="X12" t="str">
            <v/>
          </cell>
          <cell r="Y12" t="str">
            <v/>
          </cell>
          <cell r="Z12" t="str">
            <v/>
          </cell>
          <cell r="AA12" t="str">
            <v/>
          </cell>
          <cell r="AB12" t="str">
            <v>科室业务量增长，人员脱岗</v>
          </cell>
          <cell r="AC12" t="str">
            <v>医师</v>
          </cell>
          <cell r="AD12">
            <v>1</v>
          </cell>
          <cell r="AE12">
            <v>1</v>
          </cell>
        </row>
        <row r="12">
          <cell r="AG12" t="str">
            <v>按照床位数核算，应配备的医师数已达标，本年度下乡3人，最迟下乡返回的人为明年8月份，但是需要持续派人下乡。科室计划升陈岩为主诊，多一个主诊组后会扩张床位数，要做好人才储备工作。</v>
          </cell>
        </row>
        <row r="12">
          <cell r="AQ12" t="str">
            <v/>
          </cell>
          <cell r="AR12" t="str">
            <v>硕士研究生</v>
          </cell>
          <cell r="AS12" t="str">
            <v>外科学</v>
          </cell>
        </row>
        <row r="13">
          <cell r="B13" t="str">
            <v>乳腺外科病区</v>
          </cell>
          <cell r="C13">
            <v>32</v>
          </cell>
          <cell r="D13" t="str">
            <v>1</v>
          </cell>
          <cell r="E13">
            <v>14</v>
          </cell>
          <cell r="F13">
            <v>17</v>
          </cell>
          <cell r="G13">
            <v>0</v>
          </cell>
          <cell r="H13">
            <v>0</v>
          </cell>
          <cell r="I13">
            <v>0</v>
          </cell>
          <cell r="J13">
            <v>1</v>
          </cell>
          <cell r="K13">
            <v>52</v>
          </cell>
          <cell r="L13">
            <v>1.42</v>
          </cell>
          <cell r="M13">
            <v>22.152</v>
          </cell>
          <cell r="N13">
            <v>0.596153846153846</v>
          </cell>
          <cell r="O13">
            <v>0.269230769230769</v>
          </cell>
          <cell r="P13">
            <v>0.823529411764706</v>
          </cell>
          <cell r="Q13" t="str">
            <v>2.04</v>
          </cell>
          <cell r="R13" t="str">
            <v>0.72</v>
          </cell>
          <cell r="S13" t="str">
            <v>0.77</v>
          </cell>
          <cell r="T13">
            <v>5</v>
          </cell>
          <cell r="U13">
            <v>3</v>
          </cell>
          <cell r="V13">
            <v>0.214285714285714</v>
          </cell>
          <cell r="W13" t="str">
            <v>下乡2人，读博2人，1人潭中副主任</v>
          </cell>
          <cell r="X13" t="str">
            <v/>
          </cell>
          <cell r="Y13" t="str">
            <v/>
          </cell>
          <cell r="Z13" t="str">
            <v/>
          </cell>
          <cell r="AA13" t="str">
            <v/>
          </cell>
          <cell r="AB13" t="str">
            <v>科室业务量增长，需要新增人员（在科一线医师4人）、人员离职（1名新入职医师已交离职报告）</v>
          </cell>
          <cell r="AC13" t="str">
            <v>医师</v>
          </cell>
          <cell r="AD13">
            <v>2</v>
          </cell>
          <cell r="AE13">
            <v>2</v>
          </cell>
        </row>
        <row r="13">
          <cell r="AG13" t="str">
            <v>1.一名新入职医师因工作压力大提交离职报告（经常做手术到凌晨），将于近期离职
2.在岗一线医师太少</v>
          </cell>
          <cell r="AH13" t="str">
            <v>√</v>
          </cell>
        </row>
        <row r="13">
          <cell r="AK13" t="str">
            <v>√</v>
          </cell>
          <cell r="AL13" t="str">
            <v>√</v>
          </cell>
        </row>
        <row r="13">
          <cell r="AQ13" t="str">
            <v>临床一线医师，分管科室病人，协助科研教学活动</v>
          </cell>
          <cell r="AR13" t="str">
            <v>硕士研究生</v>
          </cell>
          <cell r="AS13" t="str">
            <v>外科学</v>
          </cell>
        </row>
        <row r="14">
          <cell r="B14" t="str">
            <v>综合外科移植病区-肝胆</v>
          </cell>
          <cell r="C14">
            <v>8</v>
          </cell>
          <cell r="D14">
            <v>0</v>
          </cell>
          <cell r="E14">
            <v>8</v>
          </cell>
          <cell r="F14">
            <v>0</v>
          </cell>
          <cell r="G14">
            <v>0</v>
          </cell>
          <cell r="H14">
            <v>0</v>
          </cell>
          <cell r="I14">
            <v>0</v>
          </cell>
          <cell r="J14">
            <v>0</v>
          </cell>
          <cell r="K14">
            <v>25</v>
          </cell>
          <cell r="L14">
            <v>1.49</v>
          </cell>
          <cell r="M14">
            <v>11.175</v>
          </cell>
          <cell r="N14">
            <v>0.32</v>
          </cell>
          <cell r="O14">
            <v>0.32</v>
          </cell>
          <cell r="P14" t="e">
            <v>#DIV/0!</v>
          </cell>
          <cell r="Q14" t="str">
            <v>2.04</v>
          </cell>
          <cell r="R14" t="str">
            <v>0.72</v>
          </cell>
          <cell r="S14" t="str">
            <v>0.77</v>
          </cell>
          <cell r="T14">
            <v>2</v>
          </cell>
          <cell r="U14">
            <v>2</v>
          </cell>
          <cell r="V14">
            <v>0.25</v>
          </cell>
          <cell r="W14" t="str">
            <v>欧阳国庆，刘子东外出读博</v>
          </cell>
          <cell r="X14" t="str">
            <v/>
          </cell>
          <cell r="Y14" t="str">
            <v/>
          </cell>
          <cell r="Z14" t="str">
            <v/>
          </cell>
          <cell r="AA14" t="str">
            <v/>
          </cell>
          <cell r="AB14" t="str">
            <v>人员脱岗（明年计划新增下乡1人、进修1人，算上读博2人，合计脱岗4人）</v>
          </cell>
          <cell r="AC14" t="str">
            <v>医师</v>
          </cell>
          <cell r="AD14">
            <v>1</v>
          </cell>
          <cell r="AE14">
            <v>1</v>
          </cell>
        </row>
        <row r="14">
          <cell r="AG14" t="str">
            <v>1.科室优先要博士，没有博士要硕士
2.去年2名医师需求，但1个上会前考核不过故调减</v>
          </cell>
        </row>
        <row r="14">
          <cell r="AK14" t="str">
            <v>√</v>
          </cell>
        </row>
        <row r="14">
          <cell r="AQ14" t="str">
            <v>住院医师</v>
          </cell>
          <cell r="AR14" t="str">
            <v>硕士研究生</v>
          </cell>
          <cell r="AS14" t="str">
            <v>外科学</v>
          </cell>
        </row>
        <row r="15">
          <cell r="B15" t="str">
            <v>神经外科</v>
          </cell>
          <cell r="C15">
            <v>60</v>
          </cell>
          <cell r="D15">
            <v>0</v>
          </cell>
          <cell r="E15">
            <v>20</v>
          </cell>
          <cell r="F15">
            <v>40</v>
          </cell>
          <cell r="G15">
            <v>0</v>
          </cell>
          <cell r="H15">
            <v>0</v>
          </cell>
          <cell r="I15">
            <v>0</v>
          </cell>
          <cell r="J15">
            <v>0</v>
          </cell>
          <cell r="K15">
            <v>85</v>
          </cell>
          <cell r="L15">
            <v>0.98</v>
          </cell>
          <cell r="M15">
            <v>24.99</v>
          </cell>
          <cell r="N15">
            <v>0.705882352941177</v>
          </cell>
          <cell r="O15">
            <v>0.235294117647059</v>
          </cell>
          <cell r="P15">
            <v>0.5</v>
          </cell>
          <cell r="Q15">
            <v>2.04</v>
          </cell>
          <cell r="R15">
            <v>0.72</v>
          </cell>
          <cell r="S15">
            <v>0.77</v>
          </cell>
          <cell r="T15">
            <v>3</v>
          </cell>
          <cell r="U15">
            <v>0</v>
          </cell>
          <cell r="V15">
            <v>0</v>
          </cell>
          <cell r="W15" t="str">
            <v>下乡2人：马一鸣、邱明兴；进修：陈龙</v>
          </cell>
          <cell r="X15" t="str">
            <v/>
          </cell>
          <cell r="Y15" t="str">
            <v/>
          </cell>
          <cell r="Z15" t="str">
            <v/>
          </cell>
          <cell r="AA15" t="str">
            <v/>
          </cell>
          <cell r="AB15" t="str">
            <v>科室业务量增长，需要新增人员,人员脱岗</v>
          </cell>
          <cell r="AC15" t="str">
            <v>医师</v>
          </cell>
          <cell r="AD15">
            <v>1</v>
          </cell>
          <cell r="AE15">
            <v>1</v>
          </cell>
        </row>
        <row r="15">
          <cell r="AG15" t="str">
            <v>人员结构考虑同意招聘：30岁及以下年轻医师仅2人，占比10%，医院平均数19.9%</v>
          </cell>
          <cell r="AH15" t="str">
            <v>√</v>
          </cell>
        </row>
        <row r="15">
          <cell r="AK15" t="str">
            <v>√</v>
          </cell>
        </row>
        <row r="15">
          <cell r="AO15" t="str">
            <v>√</v>
          </cell>
        </row>
        <row r="15">
          <cell r="AQ15" t="str">
            <v>临床工作</v>
          </cell>
          <cell r="AR15" t="str">
            <v>硕士研究生</v>
          </cell>
          <cell r="AS15" t="str">
            <v>外科学（神外方向）</v>
          </cell>
        </row>
        <row r="16">
          <cell r="B16" t="str">
            <v>胃肠外科</v>
          </cell>
          <cell r="C16">
            <v>36</v>
          </cell>
          <cell r="D16">
            <v>1</v>
          </cell>
          <cell r="E16">
            <v>16</v>
          </cell>
          <cell r="F16">
            <v>20</v>
          </cell>
          <cell r="G16">
            <v>0</v>
          </cell>
          <cell r="H16">
            <v>0</v>
          </cell>
          <cell r="I16">
            <v>0</v>
          </cell>
          <cell r="J16">
            <v>0</v>
          </cell>
          <cell r="K16">
            <v>50</v>
          </cell>
          <cell r="L16">
            <v>1.15</v>
          </cell>
          <cell r="M16">
            <v>17.25</v>
          </cell>
          <cell r="N16">
            <v>0.72</v>
          </cell>
          <cell r="O16">
            <v>0.32</v>
          </cell>
          <cell r="P16">
            <v>0.8</v>
          </cell>
          <cell r="Q16">
            <v>2.04</v>
          </cell>
          <cell r="R16">
            <v>0.72</v>
          </cell>
          <cell r="S16">
            <v>0.77</v>
          </cell>
          <cell r="T16">
            <v>3</v>
          </cell>
          <cell r="U16">
            <v>2</v>
          </cell>
          <cell r="V16">
            <v>0.125</v>
          </cell>
          <cell r="W16" t="str">
            <v>派驻医联体：陈远健、 李威，派驻院区：罗运生</v>
          </cell>
          <cell r="X16" t="str">
            <v/>
          </cell>
          <cell r="Y16" t="str">
            <v/>
          </cell>
          <cell r="Z16" t="str">
            <v/>
          </cell>
          <cell r="AA16" t="str">
            <v/>
          </cell>
          <cell r="AB16" t="str">
            <v>需调配1名医师到潭中院区</v>
          </cell>
          <cell r="AC16" t="str">
            <v>医师</v>
          </cell>
          <cell r="AD16">
            <v>1</v>
          </cell>
          <cell r="AE16">
            <v>1</v>
          </cell>
        </row>
        <row r="16">
          <cell r="AG16" t="str">
            <v>因集团调配导致人手不足</v>
          </cell>
        </row>
        <row r="16">
          <cell r="AK16" t="str">
            <v>√</v>
          </cell>
        </row>
        <row r="16">
          <cell r="AN16" t="str">
            <v>√</v>
          </cell>
        </row>
        <row r="16">
          <cell r="AQ16" t="str">
            <v>外科管床医师</v>
          </cell>
          <cell r="AR16" t="str">
            <v>硕士研究生</v>
          </cell>
          <cell r="AS16" t="str">
            <v>外科学,肿瘤学</v>
          </cell>
        </row>
        <row r="17">
          <cell r="B17" t="str">
            <v>泌尿外科一病区</v>
          </cell>
          <cell r="C17">
            <v>43</v>
          </cell>
          <cell r="D17">
            <v>0</v>
          </cell>
          <cell r="E17">
            <v>17</v>
          </cell>
          <cell r="F17">
            <v>25</v>
          </cell>
          <cell r="G17">
            <v>0</v>
          </cell>
          <cell r="H17">
            <v>1</v>
          </cell>
          <cell r="I17">
            <v>0</v>
          </cell>
          <cell r="J17">
            <v>0</v>
          </cell>
          <cell r="K17">
            <v>60</v>
          </cell>
          <cell r="L17">
            <v>1.08</v>
          </cell>
          <cell r="M17">
            <v>19.44</v>
          </cell>
          <cell r="N17">
            <v>0.716666666666667</v>
          </cell>
          <cell r="O17">
            <v>0.283333333333333</v>
          </cell>
          <cell r="P17">
            <v>0.68</v>
          </cell>
          <cell r="Q17" t="str">
            <v>2.04</v>
          </cell>
          <cell r="R17" t="str">
            <v>0.72</v>
          </cell>
          <cell r="S17" t="str">
            <v>0.77</v>
          </cell>
          <cell r="T17">
            <v>7</v>
          </cell>
          <cell r="U17">
            <v>5</v>
          </cell>
          <cell r="V17">
            <v>0.294117647058824</v>
          </cell>
          <cell r="W17" t="str">
            <v>读博：高正军，薛江辉，陈剑波，冉俊武，杨剑文；下乡：玉铂，魏少枫，</v>
          </cell>
          <cell r="X17" t="str">
            <v/>
          </cell>
          <cell r="Y17" t="str">
            <v/>
          </cell>
          <cell r="Z17" t="str">
            <v/>
          </cell>
          <cell r="AA17" t="str">
            <v/>
          </cell>
          <cell r="AB17" t="str">
            <v>1.科室业务量增长，需要新增人员
2.同时还需调配2名医师到潭中院区（科室未写此原因，但有看到潭中的需求表）</v>
          </cell>
          <cell r="AC17" t="str">
            <v>医师</v>
          </cell>
          <cell r="AD17">
            <v>2</v>
          </cell>
          <cell r="AE17">
            <v>2</v>
          </cell>
        </row>
        <row r="17">
          <cell r="AG17" t="str">
            <v>1.人员结构考虑同意招聘：30岁及以下年轻医师仅1人，占比5.9%，医院平均数19.9%，加上轮转医师后，30岁及以下年轻医师占比23.8%，全院该值占比42.1%
2.去年招到1名年轻医师，考博后辞职，目前已3年无在职的新医师</v>
          </cell>
          <cell r="AH17" t="str">
            <v>√</v>
          </cell>
        </row>
        <row r="17">
          <cell r="AK17" t="str">
            <v>√</v>
          </cell>
          <cell r="AL17" t="str">
            <v>√</v>
          </cell>
        </row>
        <row r="17">
          <cell r="AN17" t="str">
            <v>√</v>
          </cell>
          <cell r="AO17" t="str">
            <v>√</v>
          </cell>
        </row>
        <row r="17">
          <cell r="AQ17" t="str">
            <v>1. 开展临床一线诊疗工作；2. 参与科室发展中的各项业务活动和科研任务。</v>
          </cell>
          <cell r="AR17" t="str">
            <v>硕士研究生</v>
          </cell>
          <cell r="AS17" t="str">
            <v>外科学：泌尿外科方向</v>
          </cell>
        </row>
        <row r="18">
          <cell r="B18" t="str">
            <v>泌尿外科二病区</v>
          </cell>
          <cell r="C18">
            <v>29</v>
          </cell>
          <cell r="D18">
            <v>0</v>
          </cell>
          <cell r="E18">
            <v>10</v>
          </cell>
          <cell r="F18">
            <v>20</v>
          </cell>
          <cell r="G18">
            <v>0</v>
          </cell>
          <cell r="H18">
            <v>0</v>
          </cell>
          <cell r="I18">
            <v>0</v>
          </cell>
          <cell r="J18">
            <v>0</v>
          </cell>
          <cell r="K18">
            <v>40</v>
          </cell>
          <cell r="L18">
            <v>1.11</v>
          </cell>
          <cell r="M18">
            <v>13.32</v>
          </cell>
          <cell r="N18">
            <v>0.75</v>
          </cell>
          <cell r="O18">
            <v>0.25</v>
          </cell>
          <cell r="P18">
            <v>0.5</v>
          </cell>
          <cell r="Q18">
            <v>2.04</v>
          </cell>
          <cell r="R18">
            <v>0.72</v>
          </cell>
          <cell r="S18">
            <v>0.77</v>
          </cell>
          <cell r="T18">
            <v>0</v>
          </cell>
          <cell r="U18">
            <v>0</v>
          </cell>
          <cell r="V18">
            <v>0</v>
          </cell>
          <cell r="W18" t="str">
            <v/>
          </cell>
          <cell r="X18" t="str">
            <v/>
          </cell>
          <cell r="Y18" t="str">
            <v/>
          </cell>
          <cell r="Z18" t="str">
            <v/>
          </cell>
          <cell r="AA18" t="str">
            <v/>
          </cell>
          <cell r="AB18" t="str">
            <v>科室业务量增长，需要新增人员</v>
          </cell>
          <cell r="AC18" t="str">
            <v>医师</v>
          </cell>
          <cell r="AD18">
            <v>2</v>
          </cell>
          <cell r="AE18">
            <v>2</v>
          </cell>
        </row>
        <row r="18">
          <cell r="AG18" t="str">
            <v>1.业务增长：2025年7月手术147人次，24年7月手术量99人次
2.一线医师3人，全科医师10人，30及以下医师4人，31至40岁医师2人，人员结构稳定，建议先只招聘1人</v>
          </cell>
          <cell r="AH18" t="str">
            <v>√</v>
          </cell>
        </row>
        <row r="18">
          <cell r="AQ18" t="str">
            <v>临床，科研，教学</v>
          </cell>
          <cell r="AR18" t="str">
            <v>硕士研究生</v>
          </cell>
          <cell r="AS18" t="str">
            <v>外科学</v>
          </cell>
        </row>
        <row r="19">
          <cell r="B19" t="str">
            <v>创伤骨科/烧伤科</v>
          </cell>
          <cell r="C19">
            <v>38</v>
          </cell>
          <cell r="D19">
            <v>0</v>
          </cell>
          <cell r="E19">
            <v>17</v>
          </cell>
          <cell r="F19">
            <v>21</v>
          </cell>
          <cell r="G19">
            <v>0</v>
          </cell>
          <cell r="H19">
            <v>0</v>
          </cell>
          <cell r="I19">
            <v>0</v>
          </cell>
          <cell r="J19">
            <v>0</v>
          </cell>
          <cell r="K19">
            <v>50</v>
          </cell>
          <cell r="L19">
            <v>1.41</v>
          </cell>
          <cell r="M19">
            <v>21.15</v>
          </cell>
          <cell r="N19">
            <v>0.76</v>
          </cell>
          <cell r="O19">
            <v>0.34</v>
          </cell>
          <cell r="P19">
            <v>0.80952380952381</v>
          </cell>
          <cell r="Q19" t="str">
            <v>2.04</v>
          </cell>
          <cell r="R19" t="str">
            <v>0.72</v>
          </cell>
          <cell r="S19" t="str">
            <v>0.77</v>
          </cell>
          <cell r="T19">
            <v>2</v>
          </cell>
          <cell r="U19">
            <v>2</v>
          </cell>
          <cell r="V19">
            <v>0.117647058823529</v>
          </cell>
          <cell r="W19" t="str">
            <v>黄劲东在潭中当主任、吕定康下乡</v>
          </cell>
          <cell r="X19" t="str">
            <v/>
          </cell>
          <cell r="Y19" t="str">
            <v/>
          </cell>
          <cell r="Z19" t="str">
            <v/>
          </cell>
          <cell r="AA19" t="str">
            <v/>
          </cell>
          <cell r="AB19" t="str">
            <v>科室计划发展关节镜手术亚专科方向</v>
          </cell>
          <cell r="AC19" t="str">
            <v>医师</v>
          </cell>
          <cell r="AD19">
            <v>1</v>
          </cell>
          <cell r="AE19">
            <v>1</v>
          </cell>
        </row>
        <row r="19">
          <cell r="AG19" t="str">
            <v>学科评价需提升：A类手术科室排名倒三</v>
          </cell>
        </row>
        <row r="19">
          <cell r="AJ19" t="str">
            <v>√</v>
          </cell>
        </row>
        <row r="19">
          <cell r="AP19" t="str">
            <v>√</v>
          </cell>
          <cell r="AQ19" t="str">
            <v>主诊医师，负责门诊及临床工作</v>
          </cell>
          <cell r="AR19" t="str">
            <v>硕士研究生</v>
          </cell>
          <cell r="AS19" t="str">
            <v>外科学（骨科方向）</v>
          </cell>
        </row>
        <row r="20">
          <cell r="B20" t="str">
            <v>创伤骨科/烧伤科</v>
          </cell>
        </row>
        <row r="20">
          <cell r="P20" t="str">
            <v>1.24</v>
          </cell>
          <cell r="Q20" t="str">
            <v>2.04</v>
          </cell>
          <cell r="R20" t="str">
            <v>0.72</v>
          </cell>
          <cell r="S20" t="str">
            <v>0.77</v>
          </cell>
        </row>
        <row r="20">
          <cell r="X20" t="str">
            <v/>
          </cell>
          <cell r="Y20" t="str">
            <v/>
          </cell>
          <cell r="Z20" t="str">
            <v/>
          </cell>
          <cell r="AA20" t="str">
            <v/>
          </cell>
          <cell r="AB20" t="str">
            <v>科室业务量增长，需要新增人员</v>
          </cell>
          <cell r="AC20" t="str">
            <v>医师</v>
          </cell>
          <cell r="AD20">
            <v>1</v>
          </cell>
          <cell r="AE20">
            <v>1</v>
          </cell>
        </row>
        <row r="20">
          <cell r="AH20" t="str">
            <v>√</v>
          </cell>
        </row>
        <row r="20">
          <cell r="AK20" t="str">
            <v>√</v>
          </cell>
        </row>
        <row r="20">
          <cell r="AP20" t="str">
            <v>√</v>
          </cell>
          <cell r="AQ20" t="str">
            <v>创伤骨科临床一线医师</v>
          </cell>
          <cell r="AR20" t="str">
            <v>硕士研究生</v>
          </cell>
          <cell r="AS20" t="str">
            <v>外科学（骨科方向）</v>
          </cell>
        </row>
        <row r="21">
          <cell r="B21" t="str">
            <v>脊柱外科</v>
          </cell>
          <cell r="C21">
            <v>46</v>
          </cell>
          <cell r="D21">
            <v>0</v>
          </cell>
          <cell r="E21">
            <v>17</v>
          </cell>
          <cell r="F21">
            <v>29</v>
          </cell>
          <cell r="G21">
            <v>0</v>
          </cell>
          <cell r="H21">
            <v>0</v>
          </cell>
          <cell r="I21">
            <v>0</v>
          </cell>
          <cell r="J21">
            <v>0</v>
          </cell>
          <cell r="K21">
            <v>77</v>
          </cell>
          <cell r="L21">
            <v>1.21</v>
          </cell>
          <cell r="M21">
            <v>27.951</v>
          </cell>
          <cell r="N21">
            <v>0.597402597402597</v>
          </cell>
          <cell r="O21">
            <v>0.220779220779221</v>
          </cell>
          <cell r="P21">
            <v>0.586206896551724</v>
          </cell>
          <cell r="Q21" t="str">
            <v>2.04</v>
          </cell>
          <cell r="R21" t="str">
            <v>0.72</v>
          </cell>
          <cell r="S21" t="str">
            <v>0.77</v>
          </cell>
          <cell r="T21">
            <v>2</v>
          </cell>
          <cell r="U21">
            <v>3</v>
          </cell>
          <cell r="V21">
            <v>0.176470588235294</v>
          </cell>
          <cell r="W21" t="str">
            <v>梁妥（下乡）、张子德（读博）</v>
          </cell>
          <cell r="X21" t="str">
            <v/>
          </cell>
          <cell r="Y21" t="str">
            <v/>
          </cell>
          <cell r="Z21" t="str">
            <v/>
          </cell>
          <cell r="AA21" t="str">
            <v/>
          </cell>
          <cell r="AB21" t="str">
            <v>科室业务量增长，需要新增人员</v>
          </cell>
          <cell r="AC21" t="str">
            <v>医师</v>
          </cell>
          <cell r="AD21">
            <v>1</v>
          </cell>
          <cell r="AE21">
            <v>1</v>
          </cell>
        </row>
        <row r="21">
          <cell r="AH21" t="str">
            <v>√</v>
          </cell>
        </row>
        <row r="21">
          <cell r="AK21" t="str">
            <v>√</v>
          </cell>
        </row>
        <row r="21">
          <cell r="AQ21" t="str">
            <v/>
          </cell>
          <cell r="AR21" t="str">
            <v>硕士研究生</v>
          </cell>
          <cell r="AS21" t="str">
            <v>骨科学（脊柱外科方向）</v>
          </cell>
        </row>
        <row r="22">
          <cell r="B22" t="str">
            <v>关节骨病科</v>
          </cell>
          <cell r="C22">
            <v>31</v>
          </cell>
          <cell r="D22">
            <v>0</v>
          </cell>
          <cell r="E22">
            <v>14</v>
          </cell>
          <cell r="F22">
            <v>17</v>
          </cell>
          <cell r="G22">
            <v>0</v>
          </cell>
          <cell r="H22">
            <v>0</v>
          </cell>
          <cell r="I22">
            <v>0</v>
          </cell>
          <cell r="J22">
            <v>0</v>
          </cell>
          <cell r="K22">
            <v>50</v>
          </cell>
          <cell r="L22">
            <v>1.2</v>
          </cell>
          <cell r="M22">
            <v>18</v>
          </cell>
          <cell r="N22">
            <v>0.62</v>
          </cell>
          <cell r="O22">
            <v>0.28</v>
          </cell>
          <cell r="P22">
            <v>0.823529411764706</v>
          </cell>
          <cell r="Q22">
            <v>2.04</v>
          </cell>
          <cell r="R22">
            <v>0.72</v>
          </cell>
          <cell r="S22">
            <v>0.77</v>
          </cell>
          <cell r="T22">
            <v>5</v>
          </cell>
          <cell r="U22">
            <v>3</v>
          </cell>
          <cell r="V22">
            <v>0.214285714285714</v>
          </cell>
          <cell r="W22" t="str">
            <v>冯晓峰，张俊龙.2位下乡。许放、戴国瑜和韦华良博士学习</v>
          </cell>
          <cell r="X22" t="str">
            <v/>
          </cell>
          <cell r="Y22" t="str">
            <v/>
          </cell>
          <cell r="Z22" t="str">
            <v/>
          </cell>
          <cell r="AA22" t="str">
            <v/>
          </cell>
          <cell r="AB22" t="str">
            <v>科室业务量增长，需要新增人员；人员脱岗</v>
          </cell>
          <cell r="AC22" t="str">
            <v>医师</v>
          </cell>
          <cell r="AD22">
            <v>1</v>
          </cell>
          <cell r="AE22">
            <v>1</v>
          </cell>
        </row>
        <row r="22">
          <cell r="AH22" t="str">
            <v>√</v>
          </cell>
        </row>
        <row r="22">
          <cell r="AK22" t="str">
            <v>√</v>
          </cell>
        </row>
        <row r="22">
          <cell r="AQ22" t="str">
            <v>关节外科医师</v>
          </cell>
          <cell r="AR22" t="str">
            <v>硕士研究生</v>
          </cell>
          <cell r="AS22" t="str">
            <v>外科学（关节外科和足踝外科优先）</v>
          </cell>
        </row>
        <row r="23">
          <cell r="B23" t="str">
            <v>神经内科</v>
          </cell>
          <cell r="C23" t="str">
            <v>130</v>
          </cell>
          <cell r="D23" t="str">
            <v>1</v>
          </cell>
          <cell r="E23">
            <v>46</v>
          </cell>
          <cell r="F23">
            <v>79</v>
          </cell>
          <cell r="G23">
            <v>0</v>
          </cell>
          <cell r="H23">
            <v>4</v>
          </cell>
          <cell r="I23">
            <v>0</v>
          </cell>
          <cell r="J23">
            <v>1</v>
          </cell>
          <cell r="K23">
            <v>135</v>
          </cell>
          <cell r="L23">
            <v>1.13</v>
          </cell>
          <cell r="M23">
            <v>45.765</v>
          </cell>
          <cell r="N23">
            <v>0.962686567164179</v>
          </cell>
          <cell r="O23">
            <v>0.343283582089552</v>
          </cell>
          <cell r="P23" t="str">
            <v>1.24</v>
          </cell>
          <cell r="Q23">
            <v>2.04</v>
          </cell>
          <cell r="R23">
            <v>0.72</v>
          </cell>
          <cell r="S23">
            <v>0.77</v>
          </cell>
          <cell r="T23">
            <v>11</v>
          </cell>
          <cell r="U23">
            <v>7</v>
          </cell>
          <cell r="V23">
            <v>0.152173913043478</v>
          </cell>
          <cell r="W23" t="str">
            <v>读书：覃慧慧、王芳、王栋慧、何敏、何漳平、陈秀恩、黄艳珍；下乡：刘海静、周慧、黄丽春；进修：蔡春红；</v>
          </cell>
          <cell r="X23" t="str">
            <v>0</v>
          </cell>
          <cell r="Y23" t="str">
            <v/>
          </cell>
          <cell r="Z23" t="str">
            <v/>
          </cell>
          <cell r="AA23" t="str">
            <v/>
          </cell>
          <cell r="AB23" t="str">
            <v>离职补充（肖超、韦丹蕾离职）,人员脱岗</v>
          </cell>
          <cell r="AC23" t="str">
            <v>医师</v>
          </cell>
          <cell r="AD23">
            <v>2</v>
          </cell>
          <cell r="AE23">
            <v>0</v>
          </cell>
          <cell r="AF23" t="str">
            <v>王辞岚</v>
          </cell>
          <cell r="AG23" t="str">
            <v>1.2023年学硕住培1人，考核合格后走体检、入职流程，待沟通学硕结果
2.前段时间有1名技师转医师
3.全日制博士4人</v>
          </cell>
        </row>
        <row r="23">
          <cell r="AK23" t="str">
            <v>√</v>
          </cell>
          <cell r="AL23" t="str">
            <v>√</v>
          </cell>
        </row>
        <row r="23">
          <cell r="AQ23" t="str">
            <v>临床</v>
          </cell>
          <cell r="AR23" t="str">
            <v>硕士研究生</v>
          </cell>
          <cell r="AS23" t="str">
            <v>神经病学及相关专业</v>
          </cell>
        </row>
        <row r="24">
          <cell r="B24" t="str">
            <v>神经内科</v>
          </cell>
          <cell r="C24" t="str">
            <v>130</v>
          </cell>
          <cell r="D24" t="str">
            <v>1</v>
          </cell>
        </row>
        <row r="24">
          <cell r="W24" t="str">
            <v/>
          </cell>
          <cell r="X24" t="str">
            <v/>
          </cell>
          <cell r="Y24" t="str">
            <v/>
          </cell>
          <cell r="Z24" t="str">
            <v/>
          </cell>
          <cell r="AA24" t="str">
            <v/>
          </cell>
          <cell r="AB24" t="str">
            <v>眩晕中心业务量增长，需要进行前庭康复的患者占眩晕患者一般以上，由于缺乏专职的前庭康复人员，购进的VR眩晕康复仪难以抽出人员操作。</v>
          </cell>
          <cell r="AC24" t="str">
            <v>技师</v>
          </cell>
          <cell r="AD24">
            <v>1</v>
          </cell>
          <cell r="AE24">
            <v>1</v>
          </cell>
        </row>
        <row r="24">
          <cell r="AG24" t="str">
            <v>VR眩晕康复仪缺乏人员操作</v>
          </cell>
          <cell r="AH24" t="str">
            <v>√</v>
          </cell>
        </row>
        <row r="24">
          <cell r="AQ24" t="str">
            <v>康复</v>
          </cell>
          <cell r="AR24" t="str">
            <v>本科</v>
          </cell>
          <cell r="AS24" t="str">
            <v>神经病学,康复医学与理疗学</v>
          </cell>
        </row>
        <row r="25">
          <cell r="B25" t="str">
            <v>神经内科</v>
          </cell>
          <cell r="C25" t="str">
            <v>130</v>
          </cell>
          <cell r="D25" t="str">
            <v>1</v>
          </cell>
        </row>
        <row r="25">
          <cell r="W25" t="str">
            <v>调离：张菊（中西医）</v>
          </cell>
          <cell r="X25" t="str">
            <v/>
          </cell>
          <cell r="Y25" t="str">
            <v/>
          </cell>
          <cell r="Z25" t="str">
            <v/>
          </cell>
          <cell r="AA25" t="str">
            <v/>
          </cell>
          <cell r="AB25" t="str">
            <v>之前借调的中西医院区张菊医师近期将随军调离。</v>
          </cell>
          <cell r="AC25" t="str">
            <v>技师</v>
          </cell>
          <cell r="AD25">
            <v>1</v>
          </cell>
          <cell r="AE25">
            <v>0</v>
          </cell>
        </row>
        <row r="25">
          <cell r="AG25" t="str">
            <v>科内有护士持有脑电图技师证书，科室已提出转岗申请</v>
          </cell>
        </row>
        <row r="25">
          <cell r="AQ25" t="str">
            <v>脑电图操作及报告</v>
          </cell>
          <cell r="AR25" t="str">
            <v>本科</v>
          </cell>
          <cell r="AS25" t="str">
            <v>神经病学,影像医学与核医学</v>
          </cell>
        </row>
        <row r="26">
          <cell r="B26" t="str">
            <v>心血管内科</v>
          </cell>
          <cell r="C26">
            <v>166</v>
          </cell>
          <cell r="D26">
            <v>1</v>
          </cell>
          <cell r="E26">
            <v>66</v>
          </cell>
          <cell r="F26">
            <v>98</v>
          </cell>
          <cell r="G26">
            <v>0</v>
          </cell>
          <cell r="H26">
            <v>1</v>
          </cell>
          <cell r="I26">
            <v>0</v>
          </cell>
          <cell r="J26">
            <v>2</v>
          </cell>
          <cell r="K26">
            <v>176</v>
          </cell>
          <cell r="L26">
            <v>1.1</v>
          </cell>
          <cell r="M26">
            <v>58.08</v>
          </cell>
          <cell r="N26">
            <v>0.9375</v>
          </cell>
          <cell r="O26">
            <v>0.375</v>
          </cell>
        </row>
        <row r="26">
          <cell r="T26">
            <v>12</v>
          </cell>
          <cell r="U26">
            <v>9</v>
          </cell>
          <cell r="V26">
            <v>0.136363636363636</v>
          </cell>
        </row>
        <row r="26">
          <cell r="X26" t="str">
            <v/>
          </cell>
          <cell r="Y26" t="str">
            <v/>
          </cell>
          <cell r="Z26" t="str">
            <v/>
          </cell>
          <cell r="AA26" t="str">
            <v/>
          </cell>
        </row>
        <row r="26">
          <cell r="AC26" t="str">
            <v>医师</v>
          </cell>
          <cell r="AD26">
            <v>1</v>
          </cell>
          <cell r="AE26">
            <v>1</v>
          </cell>
        </row>
        <row r="26">
          <cell r="AG26" t="str">
            <v>1.今年7月入职5名医师，4名在科工作（1名外出读博），建议等新医师适应一段时间后，再考虑是否需要继续招聘
2.全日制博士3人</v>
          </cell>
        </row>
        <row r="26">
          <cell r="AK26" t="str">
            <v>√</v>
          </cell>
        </row>
        <row r="26">
          <cell r="AQ26" t="str">
            <v/>
          </cell>
          <cell r="AR26" t="str">
            <v>硕士研究生</v>
          </cell>
          <cell r="AS26" t="str">
            <v>内科学</v>
          </cell>
        </row>
        <row r="27">
          <cell r="X27" t="str">
            <v/>
          </cell>
          <cell r="Y27" t="str">
            <v/>
          </cell>
          <cell r="Z27" t="str">
            <v/>
          </cell>
          <cell r="AA27" t="str">
            <v/>
          </cell>
        </row>
        <row r="27">
          <cell r="AC27" t="str">
            <v>医师</v>
          </cell>
          <cell r="AD27">
            <v>1</v>
          </cell>
          <cell r="AE27">
            <v>1</v>
          </cell>
        </row>
        <row r="27">
          <cell r="AG27" t="str">
            <v>潭中院区</v>
          </cell>
        </row>
        <row r="27">
          <cell r="AQ27" t="str">
            <v/>
          </cell>
          <cell r="AR27" t="str">
            <v>硕士研究生</v>
          </cell>
          <cell r="AS27" t="str">
            <v>内科学</v>
          </cell>
        </row>
        <row r="28">
          <cell r="B28" t="str">
            <v>消化内科一病区</v>
          </cell>
          <cell r="C28">
            <v>41</v>
          </cell>
          <cell r="D28">
            <v>0</v>
          </cell>
          <cell r="E28">
            <v>20</v>
          </cell>
          <cell r="F28">
            <v>22</v>
          </cell>
          <cell r="G28">
            <v>0</v>
          </cell>
          <cell r="H28">
            <v>0</v>
          </cell>
          <cell r="I28">
            <v>0</v>
          </cell>
          <cell r="J28">
            <v>0</v>
          </cell>
          <cell r="K28">
            <v>50</v>
          </cell>
          <cell r="L28">
            <v>1.41</v>
          </cell>
          <cell r="M28">
            <v>21.15</v>
          </cell>
          <cell r="N28">
            <v>0.84</v>
          </cell>
          <cell r="O28">
            <v>0.4</v>
          </cell>
          <cell r="P28">
            <v>0.909090909090909</v>
          </cell>
          <cell r="Q28">
            <v>2.04</v>
          </cell>
          <cell r="R28">
            <v>0.72</v>
          </cell>
          <cell r="S28">
            <v>0.77</v>
          </cell>
          <cell r="T28">
            <v>3</v>
          </cell>
          <cell r="U28">
            <v>3</v>
          </cell>
          <cell r="V28">
            <v>0.15</v>
          </cell>
          <cell r="W28" t="str">
            <v>叶亮、杨娇外出读博，伍文红下乡</v>
          </cell>
          <cell r="X28" t="str">
            <v/>
          </cell>
          <cell r="Y28" t="str">
            <v/>
          </cell>
          <cell r="Z28" t="str">
            <v/>
          </cell>
          <cell r="AA28" t="str">
            <v/>
          </cell>
          <cell r="AB28" t="str">
            <v>1.科室业务量增长（2025年出院人数4304人次，同比增长20.56%;平均住院天数5.15天，同比下降0.6天;胃肠镜检查量21462，同比增长6%。）
2.离职补充：龙颖已交辞职报告</v>
          </cell>
          <cell r="AC28" t="str">
            <v>医师</v>
          </cell>
          <cell r="AD28">
            <v>1</v>
          </cell>
          <cell r="AE28">
            <v>1</v>
          </cell>
        </row>
        <row r="28">
          <cell r="AG28" t="str">
            <v>离职补充，业务增长</v>
          </cell>
          <cell r="AH28" t="str">
            <v>√</v>
          </cell>
        </row>
        <row r="28">
          <cell r="AL28" t="str">
            <v>√</v>
          </cell>
        </row>
        <row r="28">
          <cell r="AQ28" t="str">
            <v/>
          </cell>
          <cell r="AR28" t="str">
            <v>硕士研究生</v>
          </cell>
          <cell r="AS28" t="str">
            <v>内科学</v>
          </cell>
        </row>
        <row r="29">
          <cell r="B29" t="str">
            <v>消化内科二病区</v>
          </cell>
          <cell r="C29">
            <v>41</v>
          </cell>
          <cell r="D29">
            <v>0</v>
          </cell>
          <cell r="E29">
            <v>22</v>
          </cell>
          <cell r="F29">
            <v>19</v>
          </cell>
          <cell r="G29">
            <v>0</v>
          </cell>
          <cell r="H29">
            <v>0</v>
          </cell>
          <cell r="I29">
            <v>0</v>
          </cell>
          <cell r="J29">
            <v>0</v>
          </cell>
          <cell r="K29">
            <v>50</v>
          </cell>
          <cell r="L29">
            <v>1.39</v>
          </cell>
          <cell r="M29">
            <v>20.85</v>
          </cell>
          <cell r="N29">
            <v>0.82</v>
          </cell>
          <cell r="O29">
            <v>0.44</v>
          </cell>
          <cell r="P29">
            <v>1.15789473684211</v>
          </cell>
          <cell r="Q29">
            <v>2.04</v>
          </cell>
          <cell r="R29">
            <v>0.72</v>
          </cell>
          <cell r="S29">
            <v>0.77</v>
          </cell>
          <cell r="T29" t="str">
            <v/>
          </cell>
          <cell r="U29">
            <v>8</v>
          </cell>
          <cell r="V29">
            <v>0.363636363636364</v>
          </cell>
          <cell r="W29" t="str">
            <v/>
          </cell>
          <cell r="X29" t="str">
            <v/>
          </cell>
          <cell r="Y29" t="str">
            <v/>
          </cell>
          <cell r="Z29" t="str">
            <v/>
          </cell>
          <cell r="AA29" t="str">
            <v/>
          </cell>
          <cell r="AB29" t="str">
            <v>科室业务量增长，需要新增人员</v>
          </cell>
          <cell r="AC29" t="str">
            <v>医师</v>
          </cell>
          <cell r="AD29">
            <v>1</v>
          </cell>
          <cell r="AE29">
            <v>1</v>
          </cell>
        </row>
        <row r="29">
          <cell r="AG29" t="str">
            <v>1.人员结构存在问题：30及30岁以下医师：占比13.6%，全院该值19.9%，算上住培学员后科室该值34.5%，全院该值42.1%，仍然较低。科室41至50岁医师占比40.9%，全院该值24.4%
2.人员脱岗：明年外出读博人数占比较大，在读博士8人，占比36.36%</v>
          </cell>
        </row>
        <row r="29">
          <cell r="AK29" t="str">
            <v>√</v>
          </cell>
        </row>
        <row r="29">
          <cell r="AO29" t="str">
            <v>√</v>
          </cell>
        </row>
        <row r="29">
          <cell r="AQ29" t="str">
            <v>住院医师</v>
          </cell>
          <cell r="AR29" t="str">
            <v>硕士研究生</v>
          </cell>
          <cell r="AS29" t="str">
            <v>内科学</v>
          </cell>
        </row>
        <row r="30">
          <cell r="B30" t="str">
            <v>肾脏病内科</v>
          </cell>
          <cell r="C30">
            <v>93</v>
          </cell>
          <cell r="D30">
            <v>2</v>
          </cell>
          <cell r="E30">
            <v>26</v>
          </cell>
          <cell r="F30">
            <v>68</v>
          </cell>
          <cell r="G30">
            <v>0</v>
          </cell>
          <cell r="H30">
            <v>0</v>
          </cell>
          <cell r="I30">
            <v>0</v>
          </cell>
          <cell r="J30">
            <v>0</v>
          </cell>
          <cell r="K30">
            <v>51</v>
          </cell>
          <cell r="L30">
            <v>1.25</v>
          </cell>
          <cell r="M30">
            <v>19.125</v>
          </cell>
          <cell r="N30">
            <v>1.82352941176471</v>
          </cell>
          <cell r="O30">
            <v>0.490196078431373</v>
          </cell>
          <cell r="P30">
            <v>0.367647058823529</v>
          </cell>
          <cell r="Q30">
            <v>2.04</v>
          </cell>
          <cell r="R30">
            <v>0.72</v>
          </cell>
          <cell r="S30">
            <v>0.77</v>
          </cell>
          <cell r="T30" t="str">
            <v>8</v>
          </cell>
          <cell r="U30">
            <v>2</v>
          </cell>
          <cell r="V30">
            <v>0.0769230769230769</v>
          </cell>
          <cell r="W30" t="str">
            <v>王柳雯、覃海澳、丘星雯、姚覃霏、吕霞、黄莹、覃兰清、黄晓雪</v>
          </cell>
          <cell r="X30" t="str">
            <v/>
          </cell>
          <cell r="Y30" t="str">
            <v/>
          </cell>
          <cell r="Z30" t="str">
            <v/>
          </cell>
          <cell r="AA30" t="str">
            <v/>
          </cell>
          <cell r="AB30" t="str">
            <v>原潭中院区血透室主任离职，后由总院派1名副主任医师临时担任，目前已无人调派。</v>
          </cell>
          <cell r="AC30" t="str">
            <v>医师</v>
          </cell>
          <cell r="AD30">
            <v>1</v>
          </cell>
          <cell r="AE30">
            <v>1</v>
          </cell>
        </row>
        <row r="30">
          <cell r="AG30" t="str">
            <v>潭中去年提出的需求，未招到合适人选</v>
          </cell>
        </row>
        <row r="30">
          <cell r="AL30" t="str">
            <v>√</v>
          </cell>
        </row>
        <row r="30">
          <cell r="AQ30" t="str">
            <v>潭中血透室主任工作</v>
          </cell>
          <cell r="AR30" t="str">
            <v>本科</v>
          </cell>
          <cell r="AS30" t="str">
            <v>内科学</v>
          </cell>
        </row>
        <row r="31">
          <cell r="B31" t="str">
            <v>肿瘤科三病区</v>
          </cell>
          <cell r="C31">
            <v>36</v>
          </cell>
          <cell r="D31">
            <v>0</v>
          </cell>
          <cell r="E31">
            <v>17</v>
          </cell>
          <cell r="F31">
            <v>19</v>
          </cell>
          <cell r="G31">
            <v>0</v>
          </cell>
          <cell r="H31">
            <v>0</v>
          </cell>
          <cell r="I31">
            <v>0</v>
          </cell>
          <cell r="J31">
            <v>0</v>
          </cell>
          <cell r="K31">
            <v>67</v>
          </cell>
          <cell r="L31">
            <v>1.18</v>
          </cell>
          <cell r="M31">
            <v>23.718</v>
          </cell>
          <cell r="N31">
            <v>0.537313432835821</v>
          </cell>
          <cell r="O31">
            <v>0.253731343283582</v>
          </cell>
          <cell r="P31">
            <v>0.894736842105263</v>
          </cell>
          <cell r="Q31">
            <v>2.04</v>
          </cell>
          <cell r="R31">
            <v>0.72</v>
          </cell>
          <cell r="S31">
            <v>0.77</v>
          </cell>
          <cell r="T31">
            <v>8</v>
          </cell>
          <cell r="U31">
            <v>5</v>
          </cell>
          <cell r="V31">
            <v>0.294117647058824</v>
          </cell>
          <cell r="W31" t="str">
            <v>读博：秦佳宁、黄月维、梁宝心、王磊黎、彭美玲；派驻医联体：石周、彭美玲；罗展雄任潭中肿瘤主任</v>
          </cell>
          <cell r="X31" t="str">
            <v/>
          </cell>
          <cell r="Y31" t="str">
            <v/>
          </cell>
          <cell r="Z31" t="str">
            <v/>
          </cell>
          <cell r="AA31" t="str">
            <v/>
          </cell>
          <cell r="AB31" t="str">
            <v>科室业务量增长，需要新增人员；人员脱岗</v>
          </cell>
          <cell r="AC31" t="str">
            <v>医师</v>
          </cell>
          <cell r="AD31">
            <v>1</v>
          </cell>
          <cell r="AE31">
            <v>1</v>
          </cell>
        </row>
        <row r="31">
          <cell r="AG31" t="str">
            <v>1.已连续3年未招聘
2.人员结构存在问题：30及30岁以下医师：占比11.8%，全院该值19.9%，算上住培学员后科室该值28.6%，全院该值42.1%，仍然较低</v>
          </cell>
          <cell r="AH31" t="str">
            <v>√</v>
          </cell>
        </row>
        <row r="31">
          <cell r="AK31" t="str">
            <v>√</v>
          </cell>
        </row>
        <row r="31">
          <cell r="AO31" t="str">
            <v>√</v>
          </cell>
        </row>
        <row r="31">
          <cell r="AQ31" t="str">
            <v/>
          </cell>
          <cell r="AR31" t="str">
            <v>硕士研究生</v>
          </cell>
          <cell r="AS31" t="str">
            <v>肿瘤学（放射肿瘤治疗方向）</v>
          </cell>
        </row>
        <row r="32">
          <cell r="B32" t="str">
            <v>中医外科/中医骨伤科</v>
          </cell>
          <cell r="C32">
            <v>14</v>
          </cell>
          <cell r="D32">
            <v>0</v>
          </cell>
          <cell r="E32">
            <v>14</v>
          </cell>
          <cell r="F32">
            <v>0</v>
          </cell>
          <cell r="G32">
            <v>0</v>
          </cell>
          <cell r="H32">
            <v>0</v>
          </cell>
          <cell r="I32">
            <v>0</v>
          </cell>
          <cell r="J32">
            <v>0</v>
          </cell>
          <cell r="K32" t="str">
            <v>/</v>
          </cell>
          <cell r="L32" t="str">
            <v>/</v>
          </cell>
          <cell r="M32" t="str">
            <v>/</v>
          </cell>
          <cell r="N32" t="e">
            <v>#VALUE!</v>
          </cell>
          <cell r="O32" t="e">
            <v>#VALUE!</v>
          </cell>
          <cell r="P32" t="e">
            <v>#DIV/0!</v>
          </cell>
          <cell r="Q32">
            <v>2.04</v>
          </cell>
          <cell r="R32">
            <v>0.72</v>
          </cell>
          <cell r="S32">
            <v>0.77</v>
          </cell>
          <cell r="T32">
            <v>4</v>
          </cell>
          <cell r="U32">
            <v>0</v>
          </cell>
          <cell r="V32">
            <v>0</v>
          </cell>
          <cell r="W32" t="str">
            <v>郑红波派驻中西医结合院区，李妮娜、陈进杰、谭舒尹晋升前下乡1年</v>
          </cell>
          <cell r="X32" t="str">
            <v/>
          </cell>
          <cell r="Y32" t="str">
            <v/>
          </cell>
          <cell r="Z32" t="str">
            <v/>
          </cell>
          <cell r="AA32" t="str">
            <v/>
          </cell>
          <cell r="AB32" t="str">
            <v>科室业务量增长，需要新增人员</v>
          </cell>
          <cell r="AC32" t="str">
            <v>医师</v>
          </cell>
          <cell r="AD32">
            <v>1</v>
          </cell>
          <cell r="AE32">
            <v>1</v>
          </cell>
        </row>
        <row r="32">
          <cell r="AG32" t="str">
            <v>去年已招聘3名医师，均于今年7月份到岗，8月回科工作，建议等新入职医师工作一段时间完全适应后再决定是否继续招聘。</v>
          </cell>
          <cell r="AH32" t="str">
            <v>√</v>
          </cell>
        </row>
        <row r="32">
          <cell r="AQ32" t="str">
            <v>针灸推拿学/中医骨伤学专业</v>
          </cell>
          <cell r="AR32" t="str">
            <v>硕士研究生</v>
          </cell>
          <cell r="AS32" t="str">
            <v>针灸推拿学,中医骨伤科学</v>
          </cell>
        </row>
        <row r="33">
          <cell r="B33" t="str">
            <v>中医科/中西医结合科</v>
          </cell>
          <cell r="C33">
            <v>81</v>
          </cell>
          <cell r="D33">
            <v>2</v>
          </cell>
          <cell r="E33">
            <v>54</v>
          </cell>
          <cell r="F33">
            <v>28</v>
          </cell>
          <cell r="G33">
            <v>0</v>
          </cell>
          <cell r="H33">
            <v>0</v>
          </cell>
          <cell r="I33">
            <v>0</v>
          </cell>
          <cell r="J33">
            <v>0</v>
          </cell>
          <cell r="K33">
            <v>31</v>
          </cell>
          <cell r="L33">
            <v>1.18</v>
          </cell>
          <cell r="M33" t="str">
            <v>/</v>
          </cell>
          <cell r="N33">
            <v>2.64516129032258</v>
          </cell>
          <cell r="O33">
            <v>0.251908396946565</v>
          </cell>
          <cell r="P33">
            <v>1.92857142857143</v>
          </cell>
          <cell r="Q33" t="str">
            <v>2.04</v>
          </cell>
          <cell r="R33" t="str">
            <v>0.72</v>
          </cell>
          <cell r="S33" t="str">
            <v>0.77</v>
          </cell>
          <cell r="T33" t="str">
            <v>11</v>
          </cell>
          <cell r="U33">
            <v>0</v>
          </cell>
          <cell r="V33">
            <v>0</v>
          </cell>
          <cell r="W33" t="str">
            <v>刘芙蓉、梁泳进修半年，刘虹伶、黄久、林业锦下乡1年，宋丹、樊兰艳、曾健、韦楚楚、韦园园、潘凌靖秀派驻潭中院区</v>
          </cell>
          <cell r="X33" t="str">
            <v/>
          </cell>
          <cell r="Y33" t="str">
            <v/>
          </cell>
          <cell r="Z33" t="str">
            <v/>
          </cell>
          <cell r="AA33" t="str">
            <v/>
          </cell>
          <cell r="AB33" t="str">
            <v>1.离职补充（2人离职：宁德珠、曾红阳）
2.人员退休（10月份卢英翔退休）
3.业务量增长，25年上半年门急诊量40931人次，较上年同期增长25%，中医进病房会诊量增长52%</v>
          </cell>
          <cell r="AC33" t="str">
            <v>医师</v>
          </cell>
          <cell r="AD33">
            <v>2</v>
          </cell>
          <cell r="AE33">
            <v>1</v>
          </cell>
        </row>
        <row r="33">
          <cell r="AG33" t="str">
            <v>1.科室提出将科内的科研助理转岗为医师，含有医师资格证、执业证，广州中医药大学毕业
2.今年7月份入职6名医师在总院工作，8月回科室，建议等新入职医师工作一段时间完全适应后再决定是否继续招聘。</v>
          </cell>
        </row>
        <row r="33">
          <cell r="AK33" t="str">
            <v>√</v>
          </cell>
          <cell r="AL33" t="str">
            <v>√</v>
          </cell>
        </row>
        <row r="33">
          <cell r="AQ33" t="str">
            <v>从事中医学临床工作、中医进病房工作</v>
          </cell>
          <cell r="AR33" t="str">
            <v>硕士研究生</v>
          </cell>
          <cell r="AS33" t="str">
            <v>中医内科学,针灸推拿学,民族医学含：藏医学、蒙医学等</v>
          </cell>
        </row>
        <row r="34">
          <cell r="B34" t="str">
            <v>中医科/中西医结合科</v>
          </cell>
        </row>
        <row r="34">
          <cell r="P34" t="str">
            <v>1.24</v>
          </cell>
          <cell r="Q34" t="str">
            <v>2.04</v>
          </cell>
          <cell r="R34" t="str">
            <v>0.72</v>
          </cell>
          <cell r="S34" t="str">
            <v>0.77</v>
          </cell>
          <cell r="T34" t="str">
            <v/>
          </cell>
          <cell r="U34">
            <v>0</v>
          </cell>
        </row>
        <row r="34">
          <cell r="W34" t="str">
            <v>梁芳、杨耐、韦钰明是中西医结合医院招聘人员，至中西医结合医院工作。</v>
          </cell>
          <cell r="X34" t="str">
            <v/>
          </cell>
          <cell r="Y34" t="str">
            <v/>
          </cell>
          <cell r="Z34" t="str">
            <v/>
          </cell>
          <cell r="AA34" t="str">
            <v/>
          </cell>
          <cell r="AB34" t="str">
            <v>离职补充，科室业务量增长，需要新增人员</v>
          </cell>
          <cell r="AC34" t="str">
            <v>医师</v>
          </cell>
          <cell r="AD34">
            <v>4</v>
          </cell>
          <cell r="AE34">
            <v>3</v>
          </cell>
        </row>
        <row r="34">
          <cell r="AG34" t="str">
            <v>中西医院区：
1.治未病科室1人：原先正骨推拿医师到中医院参加住培3年
2.骨科2人：常驻医师仅3人，床位使用率120%，很难保证外出进修学习
3.内科1人：新增内镜室业务，需培养胃肠镜操作人员</v>
          </cell>
        </row>
        <row r="34">
          <cell r="AN34" t="str">
            <v>√</v>
          </cell>
        </row>
        <row r="34">
          <cell r="AQ34" t="str">
            <v>从事中医临床及外治工作</v>
          </cell>
          <cell r="AR34" t="str">
            <v>硕士研究生</v>
          </cell>
          <cell r="AS34" t="str">
            <v>1.中西医院区骨科：骨科专业、中医骨伤专业2人；
2.中西医院区内科：中医或中西医专业1人（脾胃科或脑病科优先）；
3.中西医院区治未病科：针灸推拿学或民族医学、中医骨伤学方向1人。</v>
          </cell>
        </row>
        <row r="35">
          <cell r="B35" t="str">
            <v>眼科</v>
          </cell>
          <cell r="C35">
            <v>63</v>
          </cell>
          <cell r="D35">
            <v>0</v>
          </cell>
          <cell r="E35">
            <v>30</v>
          </cell>
          <cell r="F35">
            <v>31</v>
          </cell>
          <cell r="G35">
            <v>0</v>
          </cell>
          <cell r="H35">
            <v>0</v>
          </cell>
          <cell r="I35">
            <v>0</v>
          </cell>
          <cell r="J35">
            <v>2</v>
          </cell>
          <cell r="K35">
            <v>61</v>
          </cell>
          <cell r="L35">
            <v>1.05</v>
          </cell>
          <cell r="M35" t="str">
            <v>/</v>
          </cell>
          <cell r="N35">
            <v>1</v>
          </cell>
          <cell r="O35">
            <v>0.491803278688525</v>
          </cell>
          <cell r="P35">
            <v>0.967741935483871</v>
          </cell>
          <cell r="Q35">
            <v>2.04</v>
          </cell>
          <cell r="R35">
            <v>0.72</v>
          </cell>
          <cell r="S35">
            <v>0.77</v>
          </cell>
          <cell r="T35">
            <v>5</v>
          </cell>
          <cell r="U35">
            <v>4</v>
          </cell>
          <cell r="V35">
            <v>0.133333333333333</v>
          </cell>
          <cell r="W35" t="str">
            <v>李舒凝（进修）、吕敏、林秋宇（读博）、宁作莲（下乡）、韦金桃（读博）</v>
          </cell>
          <cell r="X35" t="str">
            <v/>
          </cell>
          <cell r="Y35" t="str">
            <v/>
          </cell>
          <cell r="Z35" t="str">
            <v/>
          </cell>
          <cell r="AA35" t="str">
            <v/>
          </cell>
          <cell r="AB35" t="str">
            <v>原特检医生1人达到退休年限，1人脱产读博，1人计划明年进修</v>
          </cell>
          <cell r="AC35" t="str">
            <v>医师</v>
          </cell>
          <cell r="AD35">
            <v>1</v>
          </cell>
          <cell r="AE35">
            <v>1</v>
          </cell>
        </row>
        <row r="35">
          <cell r="AG35" t="str">
            <v>眼科特检组共5名，1名医师已达到退休年限，1名读博后会调入病房工作，1名明年计划进修</v>
          </cell>
        </row>
        <row r="35">
          <cell r="AK35" t="str">
            <v>√</v>
          </cell>
        </row>
        <row r="35">
          <cell r="AM35" t="str">
            <v>√</v>
          </cell>
        </row>
        <row r="35">
          <cell r="AQ35" t="str">
            <v>眼科特检</v>
          </cell>
          <cell r="AR35" t="str">
            <v>硕士研究生</v>
          </cell>
          <cell r="AS35" t="str">
            <v>眼科学</v>
          </cell>
        </row>
        <row r="36">
          <cell r="B36" t="str">
            <v>口腔科</v>
          </cell>
          <cell r="C36">
            <v>76</v>
          </cell>
          <cell r="D36">
            <v>1</v>
          </cell>
          <cell r="E36">
            <v>43</v>
          </cell>
          <cell r="F36">
            <v>30</v>
          </cell>
          <cell r="G36">
            <v>0</v>
          </cell>
          <cell r="H36">
            <v>2</v>
          </cell>
          <cell r="I36">
            <v>0</v>
          </cell>
          <cell r="J36">
            <v>1</v>
          </cell>
          <cell r="K36">
            <v>30</v>
          </cell>
          <cell r="L36">
            <v>1.44</v>
          </cell>
        </row>
        <row r="36">
          <cell r="N36">
            <v>2.5</v>
          </cell>
          <cell r="O36">
            <v>1.43333333333333</v>
          </cell>
          <cell r="P36">
            <v>1.43333333333333</v>
          </cell>
          <cell r="Q36">
            <v>2.04</v>
          </cell>
          <cell r="R36">
            <v>0.72</v>
          </cell>
          <cell r="S36">
            <v>0.77</v>
          </cell>
          <cell r="T36">
            <v>8</v>
          </cell>
          <cell r="U36">
            <v>6</v>
          </cell>
          <cell r="V36">
            <v>0.13953488372093</v>
          </cell>
          <cell r="W36" t="str">
            <v>读博：曲晓东、苏昕莹、周良贵、韦慧妮、刘彦杰；下乡：艾克清颜、彭庆港、黄春阳；进修：韦佩伶</v>
          </cell>
          <cell r="X36" t="str">
            <v/>
          </cell>
          <cell r="Y36" t="str">
            <v/>
          </cell>
          <cell r="Z36" t="str">
            <v/>
          </cell>
          <cell r="AA36" t="str">
            <v/>
          </cell>
          <cell r="AB36" t="str">
            <v>科室业务量增长，需要新增人员；人员脱岗</v>
          </cell>
          <cell r="AC36" t="str">
            <v>医师</v>
          </cell>
          <cell r="AD36">
            <v>2</v>
          </cell>
          <cell r="AE36">
            <v>2</v>
          </cell>
        </row>
        <row r="36">
          <cell r="AG36" t="str">
            <v>目前口腔科门诊有 42台牙科综合治疗椅，门诊医生32人，技师1人，随着年均业务量增长5-8%，预计3年内门诊量破11万人次。门诊团队现有3名医师外出读博，3名医师下乡，1名医师进修</v>
          </cell>
          <cell r="AH36" t="str">
            <v>√</v>
          </cell>
        </row>
        <row r="36">
          <cell r="AK36" t="str">
            <v>√</v>
          </cell>
        </row>
        <row r="36">
          <cell r="AQ36" t="str">
            <v>口腔科门诊日常诊疗工作</v>
          </cell>
          <cell r="AR36" t="str">
            <v>硕士研究生</v>
          </cell>
          <cell r="AS36" t="str">
            <v>口腔临床医学（口腔正畸方向、口腔牙槽外科方向）</v>
          </cell>
        </row>
        <row r="37">
          <cell r="B37" t="str">
            <v>妇科</v>
          </cell>
        </row>
        <row r="37">
          <cell r="E37">
            <v>46</v>
          </cell>
        </row>
        <row r="37">
          <cell r="K37">
            <v>91</v>
          </cell>
          <cell r="L37">
            <v>1.15</v>
          </cell>
          <cell r="M37">
            <v>31.395</v>
          </cell>
        </row>
        <row r="37">
          <cell r="T37" t="str">
            <v/>
          </cell>
          <cell r="U37">
            <v>6</v>
          </cell>
          <cell r="V37">
            <v>0.130434782608696</v>
          </cell>
          <cell r="W37" t="str">
            <v/>
          </cell>
          <cell r="X37" t="str">
            <v/>
          </cell>
          <cell r="Y37" t="str">
            <v/>
          </cell>
          <cell r="Z37" t="str">
            <v/>
          </cell>
          <cell r="AA37" t="str">
            <v/>
          </cell>
        </row>
        <row r="37">
          <cell r="AC37" t="str">
            <v>医师</v>
          </cell>
          <cell r="AD37">
            <v>1</v>
          </cell>
          <cell r="AE37">
            <v>1</v>
          </cell>
        </row>
        <row r="37">
          <cell r="AG37" t="str">
            <v>各类手术量平均增加10%等，工作量增加；30岁及以下年轻医师占比：妇科8.7%，全院19.9%，加上住培轮转的医师占比为27.6%（全院42.1%）</v>
          </cell>
          <cell r="AH37" t="str">
            <v>√</v>
          </cell>
        </row>
        <row r="37">
          <cell r="AQ37" t="str">
            <v>临床工作</v>
          </cell>
          <cell r="AR37" t="str">
            <v>硕士研究生</v>
          </cell>
          <cell r="AS37" t="str">
            <v>妇产科学</v>
          </cell>
        </row>
        <row r="38">
          <cell r="B38" t="str">
            <v>康复医学科</v>
          </cell>
          <cell r="C38">
            <v>62</v>
          </cell>
          <cell r="D38">
            <v>2</v>
          </cell>
          <cell r="E38">
            <v>18</v>
          </cell>
          <cell r="F38">
            <v>15</v>
          </cell>
          <cell r="G38">
            <v>0</v>
          </cell>
          <cell r="H38">
            <v>28</v>
          </cell>
          <cell r="I38">
            <v>0</v>
          </cell>
          <cell r="J38">
            <v>1</v>
          </cell>
          <cell r="K38">
            <v>35</v>
          </cell>
          <cell r="L38">
            <v>0.98</v>
          </cell>
          <cell r="M38" t="str">
            <v>/</v>
          </cell>
          <cell r="N38" t="str">
            <v>/</v>
          </cell>
          <cell r="O38" t="str">
            <v>/</v>
          </cell>
          <cell r="P38">
            <v>0.75</v>
          </cell>
          <cell r="Q38">
            <v>2.04</v>
          </cell>
          <cell r="R38">
            <v>0.72</v>
          </cell>
          <cell r="S38">
            <v>0.77</v>
          </cell>
          <cell r="T38">
            <v>1</v>
          </cell>
          <cell r="U38">
            <v>0</v>
          </cell>
          <cell r="V38">
            <v>0</v>
          </cell>
          <cell r="W38" t="str">
            <v>廖飞玮（属于康复医院读博）</v>
          </cell>
          <cell r="X38" t="str">
            <v/>
          </cell>
          <cell r="Y38" t="str">
            <v/>
          </cell>
          <cell r="Z38" t="str">
            <v/>
          </cell>
          <cell r="AA38" t="str">
            <v/>
          </cell>
          <cell r="AB38" t="str">
            <v>1.科室业务量增长（今年上半年，门诊业务量比去年同期提高 42.6%,科外康复治疗项目工作量较去年同期增加20.4%）
2.垂直管理的康复院区编制床位数由100张增至200张，新的医疗大楼启动一层后需再增加一组夜班医师</v>
          </cell>
          <cell r="AC38" t="str">
            <v>医师</v>
          </cell>
          <cell r="AD38">
            <v>2</v>
          </cell>
          <cell r="AE38">
            <v>2</v>
          </cell>
        </row>
        <row r="38">
          <cell r="AH38" t="str">
            <v>√</v>
          </cell>
        </row>
        <row r="38">
          <cell r="AQ38" t="str">
            <v>临床诊疗、教学、科研等</v>
          </cell>
          <cell r="AR38" t="str">
            <v>硕士研究生</v>
          </cell>
          <cell r="AS38" t="str">
            <v>康复医学与理疗学</v>
          </cell>
        </row>
        <row r="39">
          <cell r="B39" t="str">
            <v>康复医学科</v>
          </cell>
        </row>
        <row r="39">
          <cell r="W39" t="str">
            <v/>
          </cell>
          <cell r="X39" t="str">
            <v/>
          </cell>
          <cell r="Y39" t="str">
            <v/>
          </cell>
          <cell r="Z39" t="str">
            <v/>
          </cell>
          <cell r="AA39" t="str">
            <v/>
          </cell>
        </row>
        <row r="39">
          <cell r="AC39" t="str">
            <v>技师</v>
          </cell>
          <cell r="AD39">
            <v>2</v>
          </cell>
          <cell r="AE39">
            <v>2</v>
          </cell>
        </row>
        <row r="39">
          <cell r="AH39" t="str">
            <v>√</v>
          </cell>
        </row>
        <row r="39">
          <cell r="AQ39" t="str">
            <v>康复治疗、教学、科研等</v>
          </cell>
          <cell r="AR39" t="str">
            <v>硕士研究生</v>
          </cell>
          <cell r="AS39" t="str">
            <v>康复医学与理疗学、康复治理技术等相关专业</v>
          </cell>
        </row>
        <row r="40">
          <cell r="B40" t="str">
            <v>输血科</v>
          </cell>
          <cell r="C40">
            <v>22</v>
          </cell>
          <cell r="D40">
            <v>1</v>
          </cell>
          <cell r="E40">
            <v>2</v>
          </cell>
          <cell r="F40">
            <v>5</v>
          </cell>
          <cell r="G40">
            <v>0</v>
          </cell>
          <cell r="H40">
            <v>15</v>
          </cell>
          <cell r="I40">
            <v>0</v>
          </cell>
          <cell r="J40">
            <v>0</v>
          </cell>
          <cell r="K40">
            <v>0</v>
          </cell>
          <cell r="L40">
            <v>0</v>
          </cell>
          <cell r="M40" t="str">
            <v>/</v>
          </cell>
          <cell r="N40" t="str">
            <v>根据血液安全技术核查实施细则(2024年版)里规定，“三级甲等医院输血科技术人员数量需符合一下要求:人员配置与床位数或与年输血量参考比例为1:100床位或1:1000单位红细胞。”目前我院床位 2562 张，按规范输血科应配置25名技术人员，</v>
          </cell>
        </row>
        <row r="40">
          <cell r="P40" t="str">
            <v>/</v>
          </cell>
          <cell r="Q40">
            <v>2.04</v>
          </cell>
          <cell r="R40">
            <v>0.72</v>
          </cell>
          <cell r="S40">
            <v>0.77</v>
          </cell>
          <cell r="T40" t="str">
            <v>1</v>
          </cell>
          <cell r="U40">
            <v>0</v>
          </cell>
          <cell r="V40">
            <v>0</v>
          </cell>
          <cell r="W40" t="str">
            <v>唐晓碧读研</v>
          </cell>
          <cell r="X40" t="str">
            <v/>
          </cell>
          <cell r="Y40" t="str">
            <v/>
          </cell>
          <cell r="Z40" t="str">
            <v/>
          </cell>
          <cell r="AA40" t="str">
            <v/>
          </cell>
          <cell r="AB40" t="str">
            <v>1.退休（1人于26年3月份退休）
2.人员脱岗（唐晓碧读研）</v>
          </cell>
          <cell r="AC40" t="str">
            <v>医师</v>
          </cell>
          <cell r="AD40">
            <v>1</v>
          </cell>
          <cell r="AE40">
            <v>1</v>
          </cell>
        </row>
        <row r="40">
          <cell r="AG40" t="str">
            <v>按规范输血科应配置25名技术人员（医师、技师、护理），目前在册5名护理，仅有1名在为输血科工作，其余人在献血室等归护理部管理，技术人员不足。</v>
          </cell>
        </row>
        <row r="40">
          <cell r="AK40" t="str">
            <v>√</v>
          </cell>
        </row>
        <row r="40">
          <cell r="AM40" t="str">
            <v>√</v>
          </cell>
        </row>
        <row r="40">
          <cell r="AQ40" t="str">
            <v>从事输血治疗、临床用血管理评估与沟通及输血相容性实验室检测工作。</v>
          </cell>
          <cell r="AR40" t="str">
            <v>硕士研究生</v>
          </cell>
          <cell r="AS40" t="str">
            <v>内科学（血液学方向优先）</v>
          </cell>
        </row>
        <row r="41">
          <cell r="B41" t="str">
            <v>核医学科</v>
          </cell>
          <cell r="C41">
            <v>26</v>
          </cell>
          <cell r="D41">
            <v>0</v>
          </cell>
          <cell r="E41">
            <v>12</v>
          </cell>
          <cell r="F41">
            <v>7</v>
          </cell>
          <cell r="G41">
            <v>0</v>
          </cell>
          <cell r="H41">
            <v>5</v>
          </cell>
          <cell r="I41">
            <v>0</v>
          </cell>
          <cell r="J41">
            <v>2</v>
          </cell>
          <cell r="K41">
            <v>10</v>
          </cell>
          <cell r="L41">
            <v>0.99</v>
          </cell>
          <cell r="M41" t="str">
            <v>/</v>
          </cell>
          <cell r="N41">
            <v>2.4</v>
          </cell>
          <cell r="O41">
            <v>1.2</v>
          </cell>
          <cell r="P41">
            <v>1.71428571428571</v>
          </cell>
          <cell r="Q41">
            <v>2.04</v>
          </cell>
          <cell r="R41">
            <v>0.72</v>
          </cell>
          <cell r="S41">
            <v>0.77</v>
          </cell>
          <cell r="T41">
            <v>1</v>
          </cell>
          <cell r="U41">
            <v>1</v>
          </cell>
          <cell r="V41">
            <v>0.0833333333333333</v>
          </cell>
          <cell r="W41" t="str">
            <v>韦欣雨外出读博</v>
          </cell>
          <cell r="X41" t="str">
            <v>0</v>
          </cell>
          <cell r="Y41" t="str">
            <v>0</v>
          </cell>
          <cell r="Z41" t="str">
            <v/>
          </cell>
          <cell r="AA41" t="str">
            <v/>
          </cell>
          <cell r="AB41" t="str">
            <v>1.科室业务量增长（2025年1-8月，科室核心诊疗业务量同比增长均超100%:在诊断领域，PET/CT检查量已超1800例次，且检查项目从基础的FDG 代谢显像，逐步拓展至AV45(脑淀粉样蛋白显像)、FAPI(肿瘤特异性显像)、PSMA(前列腺癌靶向显像)等精准诊断项目;在治疗领域，科室已常规开展锶90敷贴治疗、甲状腺功能亢进及甲状腺癌术后等核素治疗，同期诊治的锶90敷贴治疗及甲状腺功能亢进患者数量亦大幅增长，涨幅约100%。）
2.新业务（碘125粒子植入治疗）开展储备专职医生</v>
          </cell>
          <cell r="AC41" t="str">
            <v>医师</v>
          </cell>
          <cell r="AD41">
            <v>0</v>
          </cell>
          <cell r="AE41">
            <v>0</v>
          </cell>
        </row>
        <row r="41">
          <cell r="AG41" t="str">
            <v>1.科室业务增长，计划新开业务
2.人员结构存在问题：30及30岁以下医师：占比8.3%，全院该值19.9%，算上住培学员后科室该值35.3%，全院该值42.1%，仍然较低。</v>
          </cell>
          <cell r="AH41" t="str">
            <v>√</v>
          </cell>
        </row>
        <row r="41">
          <cell r="AJ41" t="str">
            <v>√</v>
          </cell>
        </row>
        <row r="41">
          <cell r="AO41" t="str">
            <v>√</v>
          </cell>
        </row>
        <row r="41">
          <cell r="AQ41" t="str">
            <v>1.参与碘 125 粒子植入治疗，包括术前评估、方案制定、术中配合、术后随访，参与专项培训。 2.承担 PET/CT、SPECT/CT 报告书写与审核，确保报告符合质量标准，及时沟通诊断意见。 3.协助碘 131 治疗患者管理，保障隔离病房安全。 4.接诊专科门诊，参与多学科会诊，协助完成科研与规培带教任务。</v>
          </cell>
          <cell r="AR41" t="str">
            <v>硕士研究生</v>
          </cell>
          <cell r="AS41" t="str">
            <v>影像医学与核医学</v>
          </cell>
        </row>
        <row r="42">
          <cell r="B42" t="str">
            <v>核医学科</v>
          </cell>
        </row>
        <row r="42">
          <cell r="P42" t="str">
            <v>1.24</v>
          </cell>
        </row>
        <row r="42">
          <cell r="T42" t="str">
            <v/>
          </cell>
          <cell r="U42">
            <v>1</v>
          </cell>
        </row>
        <row r="42">
          <cell r="W42" t="str">
            <v/>
          </cell>
          <cell r="X42" t="str">
            <v/>
          </cell>
          <cell r="Y42" t="str">
            <v/>
          </cell>
          <cell r="Z42" t="str">
            <v/>
          </cell>
          <cell r="AA42" t="str">
            <v/>
          </cell>
          <cell r="AB42" t="str">
            <v>科室业务量增长，计划新开业务（PET/CT检查增长，且科室近期计划开展钼锝发生器的日常淋洗与标记药物配制、放射性粒子植入治疗等新项目）</v>
          </cell>
          <cell r="AC42" t="str">
            <v>技师</v>
          </cell>
          <cell r="AD42">
            <v>1</v>
          </cell>
          <cell r="AE42">
            <v>0</v>
          </cell>
        </row>
        <row r="42">
          <cell r="AG42" t="str">
            <v>科室业务量增长，计划新开业务</v>
          </cell>
          <cell r="AH42" t="str">
            <v>√</v>
          </cell>
        </row>
        <row r="42">
          <cell r="AJ42" t="str">
            <v>√</v>
          </cell>
        </row>
        <row r="42">
          <cell r="AQ42" t="str">
            <v>参与 PET/CT、SPECT/CT 操作扫描，患者骨密度检查，SPECT 图像后处理，131 碘药物配制；承担新项目中钼锝发生器淋洗、放射性粒子植入配合等工作</v>
          </cell>
          <cell r="AR42" t="str">
            <v>本科</v>
          </cell>
          <cell r="AS42" t="str">
            <v>影像医学与核医学</v>
          </cell>
        </row>
        <row r="43">
          <cell r="B43" t="str">
            <v>放射科</v>
          </cell>
          <cell r="C43">
            <v>143</v>
          </cell>
          <cell r="D43">
            <v>3</v>
          </cell>
          <cell r="E43">
            <v>50</v>
          </cell>
          <cell r="F43">
            <v>26</v>
          </cell>
          <cell r="G43">
            <v>0</v>
          </cell>
          <cell r="H43">
            <v>64</v>
          </cell>
          <cell r="I43">
            <v>0</v>
          </cell>
          <cell r="J43">
            <v>4</v>
          </cell>
          <cell r="K43">
            <v>0</v>
          </cell>
          <cell r="L43">
            <v>0</v>
          </cell>
          <cell r="M43" t="str">
            <v>/</v>
          </cell>
          <cell r="N43" t="str">
            <v>/</v>
          </cell>
          <cell r="O43" t="str">
            <v>/</v>
          </cell>
          <cell r="P43">
            <v>1.88461538461538</v>
          </cell>
          <cell r="Q43">
            <v>2.04</v>
          </cell>
          <cell r="R43">
            <v>0.72</v>
          </cell>
          <cell r="S43">
            <v>0.77</v>
          </cell>
          <cell r="T43">
            <v>11</v>
          </cell>
          <cell r="U43">
            <v>5</v>
          </cell>
          <cell r="V43">
            <v>0.1</v>
          </cell>
          <cell r="W43" t="str">
            <v>外出读博：韦雯娟、李明奕、邓富洪、邹博、韩秋丽；下乡：周婷、何佳倩；田连芬、林菊意、甘翠华、刘蒋静；</v>
          </cell>
          <cell r="X43" t="str">
            <v/>
          </cell>
          <cell r="Y43" t="str">
            <v/>
          </cell>
          <cell r="Z43" t="str">
            <v/>
          </cell>
          <cell r="AA43" t="str">
            <v/>
          </cell>
          <cell r="AB43" t="str">
            <v>1.科室业务量增长（2026年计划新增一台磁共振设备）,
2.人员脱岗
3.因集团调配导致人手不足：潭中需长期驻点1人，中西医院区需派1人下乡</v>
          </cell>
          <cell r="AC43" t="str">
            <v>医师</v>
          </cell>
          <cell r="AD43">
            <v>1</v>
          </cell>
          <cell r="AE43">
            <v>1</v>
          </cell>
          <cell r="AF43" t="str">
            <v>曾凡萍</v>
          </cell>
          <cell r="AG43" t="str">
            <v>1.2023年学硕住培1人，考核合格后走体检、入职流程
2.科室反馈：就算录用曾凡萍仍有3个医师需求
3.一个总院需求、一个潭中需求、一个中西医需求
4.今年7月入职3名医师，明年学硕住培结束后确定入职1人。建议等过段时间新医师完全适应工作后，科室再重新评估是否需要对外招聘第3名医师</v>
          </cell>
          <cell r="AH43" t="str">
            <v>√</v>
          </cell>
        </row>
        <row r="43">
          <cell r="AJ43" t="str">
            <v>√</v>
          </cell>
          <cell r="AK43" t="str">
            <v>√</v>
          </cell>
        </row>
        <row r="43">
          <cell r="AN43" t="str">
            <v>√</v>
          </cell>
        </row>
        <row r="43">
          <cell r="AQ43" t="str">
            <v>影像诊断医师</v>
          </cell>
          <cell r="AR43" t="str">
            <v>硕士研究生</v>
          </cell>
          <cell r="AS43" t="str">
            <v>影像医学与核医学、临床医学等相关专业（总院医师岗位介入优先）</v>
          </cell>
        </row>
        <row r="44">
          <cell r="B44" t="str">
            <v>放射科</v>
          </cell>
        </row>
        <row r="44">
          <cell r="P44" t="str">
            <v>1.24</v>
          </cell>
        </row>
        <row r="44">
          <cell r="T44" t="str">
            <v/>
          </cell>
          <cell r="U44">
            <v>5</v>
          </cell>
        </row>
        <row r="44">
          <cell r="W44" t="str">
            <v/>
          </cell>
          <cell r="X44" t="str">
            <v/>
          </cell>
          <cell r="Y44" t="str">
            <v/>
          </cell>
          <cell r="Z44" t="str">
            <v/>
          </cell>
          <cell r="AA44" t="str">
            <v/>
          </cell>
          <cell r="AB44" t="str">
            <v>新增业务（2026年，根据医院的发展需求，新成立消化病一体化诊疗中心、急诊科创伤中心即将新增2台介入DSA血管造影机设备，科室介入技师比较紧缺）。</v>
          </cell>
          <cell r="AC44" t="str">
            <v>技师</v>
          </cell>
          <cell r="AD44">
            <v>1</v>
          </cell>
          <cell r="AE44">
            <v>1</v>
          </cell>
        </row>
        <row r="44">
          <cell r="AG44" t="str">
            <v>新增业务</v>
          </cell>
        </row>
        <row r="44">
          <cell r="AQ44" t="str">
            <v>介入技师</v>
          </cell>
          <cell r="AR44" t="str">
            <v>本科</v>
          </cell>
          <cell r="AS44" t="str">
            <v>医学影像技术及医学影像学等相关专业</v>
          </cell>
        </row>
        <row r="45">
          <cell r="B45" t="str">
            <v>健康管理中心</v>
          </cell>
          <cell r="C45">
            <v>57</v>
          </cell>
          <cell r="D45">
            <v>7</v>
          </cell>
          <cell r="E45">
            <v>21</v>
          </cell>
          <cell r="F45">
            <v>27</v>
          </cell>
          <cell r="G45">
            <v>1</v>
          </cell>
          <cell r="H45">
            <v>1</v>
          </cell>
          <cell r="I45">
            <v>0</v>
          </cell>
          <cell r="J45">
            <v>7</v>
          </cell>
          <cell r="K45">
            <v>0</v>
          </cell>
          <cell r="L45">
            <v>0</v>
          </cell>
          <cell r="M45" t="str">
            <v>/</v>
          </cell>
          <cell r="N45" t="str">
            <v>/</v>
          </cell>
          <cell r="O45" t="str">
            <v>/</v>
          </cell>
          <cell r="P45">
            <v>0.777777777777778</v>
          </cell>
          <cell r="Q45">
            <v>2.04</v>
          </cell>
          <cell r="R45">
            <v>0.72</v>
          </cell>
          <cell r="S45">
            <v>0.77</v>
          </cell>
          <cell r="T45">
            <v>0</v>
          </cell>
          <cell r="U45">
            <v>1</v>
          </cell>
          <cell r="V45">
            <v>0.0476190476190476</v>
          </cell>
          <cell r="W45" t="str">
            <v/>
          </cell>
          <cell r="X45" t="str">
            <v>0</v>
          </cell>
          <cell r="Y45" t="str">
            <v/>
          </cell>
          <cell r="Z45" t="str">
            <v>0</v>
          </cell>
          <cell r="AA45" t="str">
            <v/>
          </cell>
          <cell r="AB45" t="str">
            <v>1.科室业务量增长，需要新增人员
2.即将有5名医师医师在2025至2026年退休</v>
          </cell>
          <cell r="AC45" t="str">
            <v>医师</v>
          </cell>
          <cell r="AD45">
            <v>3</v>
          </cell>
          <cell r="AE45">
            <v>0</v>
          </cell>
        </row>
        <row r="45">
          <cell r="AG45" t="str">
            <v>建议院内调动</v>
          </cell>
        </row>
        <row r="45">
          <cell r="AM45" t="str">
            <v>√</v>
          </cell>
        </row>
        <row r="45">
          <cell r="AO45" t="str">
            <v>√</v>
          </cell>
        </row>
        <row r="45">
          <cell r="AQ45" t="str">
            <v>从事体检及健康管理工作</v>
          </cell>
          <cell r="AR45" t="str">
            <v>硕士研究生</v>
          </cell>
          <cell r="AS45" t="str">
            <v>外科学,全科医学、心理学各1人</v>
          </cell>
        </row>
        <row r="46">
          <cell r="B46" t="str">
            <v>疼痛科</v>
          </cell>
          <cell r="C46">
            <v>3</v>
          </cell>
          <cell r="D46">
            <v>0</v>
          </cell>
          <cell r="E46">
            <v>3</v>
          </cell>
          <cell r="F46">
            <v>0</v>
          </cell>
          <cell r="G46">
            <v>0</v>
          </cell>
          <cell r="H46">
            <v>0</v>
          </cell>
          <cell r="I46">
            <v>0</v>
          </cell>
          <cell r="J46">
            <v>0</v>
          </cell>
          <cell r="K46">
            <v>15</v>
          </cell>
          <cell r="L46">
            <v>0.84</v>
          </cell>
          <cell r="M46">
            <v>3.78</v>
          </cell>
          <cell r="N46">
            <v>0.2</v>
          </cell>
          <cell r="O46">
            <v>0</v>
          </cell>
          <cell r="P46" t="e">
            <v>#DIV/0!</v>
          </cell>
          <cell r="Q46">
            <v>2.04</v>
          </cell>
          <cell r="R46">
            <v>0.72</v>
          </cell>
          <cell r="S46">
            <v>0.77</v>
          </cell>
          <cell r="T46">
            <v>0</v>
          </cell>
          <cell r="U46">
            <v>0</v>
          </cell>
          <cell r="V46">
            <v>0</v>
          </cell>
          <cell r="W46">
            <v>0</v>
          </cell>
          <cell r="X46">
            <v>0</v>
          </cell>
          <cell r="Y46">
            <v>0</v>
          </cell>
          <cell r="Z46">
            <v>0</v>
          </cell>
          <cell r="AA46">
            <v>0</v>
          </cell>
          <cell r="AB46" t="str">
            <v>1.科室业务量增长（月均门诊量:约1100人次，月均治疗性操作量:门诊150-160人次，病房90-100人次，月均手术量:30-35 台，住院服务:开放正式床位15张，常设加床4张，月均收治病人50-60人次，周转率高；教学工作:承担住院医师规范化培训任务，本年度已培训学员15人；未来规划:计划于近期重点开展脊髓电刺激技术和建立全院综合疼痛管理体系两项新业务、新技术，旨在提升我院难治性疼痛诊疗水平和多学科协作能力。）
2.人才梯队断层，缺乏低年资医师</v>
          </cell>
          <cell r="AC46" t="str">
            <v>医师</v>
          </cell>
          <cell r="AD46">
            <v>1</v>
          </cell>
          <cell r="AE46">
            <v>1</v>
          </cell>
        </row>
        <row r="46">
          <cell r="AG46" t="str">
            <v>科室业务量增长，计划新开业务</v>
          </cell>
          <cell r="AH46" t="str">
            <v>√</v>
          </cell>
        </row>
        <row r="46">
          <cell r="AJ46" t="str">
            <v>√</v>
          </cell>
        </row>
        <row r="46">
          <cell r="AO46" t="str">
            <v>√</v>
          </cell>
        </row>
        <row r="46">
          <cell r="AQ46" t="str">
            <v>疼痛诊疗</v>
          </cell>
          <cell r="AR46" t="str">
            <v>硕士研究生</v>
          </cell>
          <cell r="AS46" t="str">
            <v>临床医学（外科学、康复医学与理疗学、风湿免疫学方向优先）</v>
          </cell>
        </row>
        <row r="47">
          <cell r="B47" t="str">
            <v>全科医学科</v>
          </cell>
          <cell r="C47">
            <v>37</v>
          </cell>
          <cell r="D47">
            <v>0</v>
          </cell>
          <cell r="E47">
            <v>17</v>
          </cell>
          <cell r="F47">
            <v>20</v>
          </cell>
          <cell r="G47">
            <v>0</v>
          </cell>
          <cell r="H47">
            <v>0</v>
          </cell>
          <cell r="I47">
            <v>0</v>
          </cell>
          <cell r="J47">
            <v>0</v>
          </cell>
          <cell r="K47">
            <v>30</v>
          </cell>
          <cell r="L47">
            <v>0.99</v>
          </cell>
          <cell r="M47" t="str">
            <v>/</v>
          </cell>
          <cell r="N47">
            <v>1.23333333333333</v>
          </cell>
          <cell r="O47">
            <v>0.566666666666667</v>
          </cell>
          <cell r="P47">
            <v>0.85</v>
          </cell>
          <cell r="Q47">
            <v>2.04</v>
          </cell>
          <cell r="R47">
            <v>0.72</v>
          </cell>
          <cell r="S47">
            <v>0.77</v>
          </cell>
          <cell r="T47">
            <v>6</v>
          </cell>
          <cell r="U47">
            <v>3</v>
          </cell>
          <cell r="V47">
            <v>0.176470588235294</v>
          </cell>
          <cell r="W47" t="str">
            <v>读博：农美丹、覃婧、李梦夏；下乡：艾飞飞；产假：韦怡春；全职基地教秘：郑家珍</v>
          </cell>
          <cell r="X47" t="str">
            <v>0</v>
          </cell>
          <cell r="Y47" t="str">
            <v/>
          </cell>
          <cell r="Z47" t="str">
            <v/>
          </cell>
          <cell r="AA47" t="str">
            <v/>
          </cell>
          <cell r="AB47" t="str">
            <v>科室业务量增长，需要新增人员</v>
          </cell>
          <cell r="AC47" t="str">
            <v>医师</v>
          </cell>
          <cell r="AD47">
            <v>1</v>
          </cell>
          <cell r="AE47">
            <v>1</v>
          </cell>
        </row>
        <row r="47">
          <cell r="AG47" t="str">
            <v>1.协助管理全科教学基地
2.B类非手术科室排名倒三，鼓励补充新鲜血液</v>
          </cell>
          <cell r="AH47" t="str">
            <v>√</v>
          </cell>
        </row>
        <row r="47">
          <cell r="AP47" t="str">
            <v>√</v>
          </cell>
          <cell r="AQ47" t="str">
            <v>临床工作+教学</v>
          </cell>
          <cell r="AR47" t="str">
            <v>硕士研究生</v>
          </cell>
          <cell r="AS47" t="str">
            <v>内科学,全科医学</v>
          </cell>
        </row>
        <row r="48">
          <cell r="B48" t="str">
            <v>药学部</v>
          </cell>
          <cell r="C48">
            <v>150</v>
          </cell>
          <cell r="D48">
            <v>1</v>
          </cell>
          <cell r="E48">
            <v>0</v>
          </cell>
          <cell r="F48">
            <v>1</v>
          </cell>
          <cell r="G48">
            <v>130</v>
          </cell>
          <cell r="H48">
            <v>0</v>
          </cell>
          <cell r="I48">
            <v>0</v>
          </cell>
          <cell r="J48">
            <v>13</v>
          </cell>
          <cell r="K48">
            <v>0</v>
          </cell>
          <cell r="L48">
            <v>0</v>
          </cell>
          <cell r="M48" t="str">
            <v>/</v>
          </cell>
          <cell r="N48" t="str">
            <v/>
          </cell>
          <cell r="O48" t="str">
            <v/>
          </cell>
          <cell r="P48" t="str">
            <v/>
          </cell>
          <cell r="Q48">
            <v>2.04</v>
          </cell>
          <cell r="R48">
            <v>0.72</v>
          </cell>
          <cell r="S48">
            <v>0.77</v>
          </cell>
          <cell r="T48" t="str">
            <v>/</v>
          </cell>
          <cell r="U48">
            <v>4</v>
          </cell>
          <cell r="V48">
            <v>0.0307692307692308</v>
          </cell>
          <cell r="W48" t="str">
            <v/>
          </cell>
          <cell r="X48" t="str">
            <v/>
          </cell>
          <cell r="Y48" t="str">
            <v/>
          </cell>
          <cell r="Z48">
            <v>8</v>
          </cell>
          <cell r="AA48" t="str">
            <v>读博人员：陈仕鹏、覃禹、李凌松、李凤玲，外出进修1年（2025.10-2026.10）人员：黄敏洲、何珊珊、谭畅、阳楠</v>
          </cell>
          <cell r="AB48" t="str">
            <v>1.业务量增长。
2.人员退休及脱岗。2026年2名药师退休（审方调剂药师），2023年至2024年共计3名中药师退休，2025年招聘的1名中药师读博，未实际在岗工作</v>
          </cell>
          <cell r="AC48" t="str">
            <v>药学人员</v>
          </cell>
          <cell r="AD48">
            <v>4</v>
          </cell>
          <cell r="AE48">
            <v>4</v>
          </cell>
        </row>
        <row r="48">
          <cell r="AG48" t="str">
            <v>退休补充、业务增长</v>
          </cell>
          <cell r="AH48" t="str">
            <v>√</v>
          </cell>
        </row>
        <row r="48">
          <cell r="AK48" t="str">
            <v>√</v>
          </cell>
        </row>
        <row r="48">
          <cell r="AM48" t="str">
            <v>√</v>
          </cell>
        </row>
        <row r="48">
          <cell r="AQ48" t="str">
            <v>负责药品的审方、调剂工作</v>
          </cell>
          <cell r="AR48" t="str">
            <v>硕士研究生</v>
          </cell>
          <cell r="AS48" t="str">
            <v>药学、临床药学或中药学及相关专业</v>
          </cell>
        </row>
        <row r="49">
          <cell r="B49" t="str">
            <v>药学部</v>
          </cell>
        </row>
        <row r="49">
          <cell r="K49" t="str">
            <v/>
          </cell>
          <cell r="L49" t="str">
            <v/>
          </cell>
        </row>
        <row r="49">
          <cell r="N49" t="str">
            <v/>
          </cell>
          <cell r="O49" t="str">
            <v/>
          </cell>
          <cell r="P49" t="str">
            <v/>
          </cell>
        </row>
        <row r="49">
          <cell r="W49" t="str">
            <v/>
          </cell>
          <cell r="X49" t="str">
            <v/>
          </cell>
          <cell r="Y49" t="str">
            <v/>
          </cell>
          <cell r="Z49" t="str">
            <v/>
          </cell>
          <cell r="AA49" t="str">
            <v/>
          </cell>
          <cell r="AB49" t="str">
            <v>离职补充：1名静配药师于今年7月份离职</v>
          </cell>
          <cell r="AC49" t="str">
            <v>药学人员</v>
          </cell>
          <cell r="AD49">
            <v>1</v>
          </cell>
          <cell r="AE49">
            <v>1</v>
          </cell>
        </row>
        <row r="49">
          <cell r="AG49" t="str">
            <v>离职补充</v>
          </cell>
        </row>
        <row r="49">
          <cell r="AL49" t="str">
            <v>√</v>
          </cell>
        </row>
        <row r="49">
          <cell r="AQ49" t="str">
            <v>静配药师岗（定岗定薪），负责医嘱药品摆药、核对及药品配置等工作</v>
          </cell>
          <cell r="AR49" t="str">
            <v>本科</v>
          </cell>
          <cell r="AS49" t="str">
            <v>药学及相关专业。药理学,药物分析学,药学其他专业,药剂学,药物化学,微生物与生化药学</v>
          </cell>
        </row>
      </sheetData>
      <sheetData sheetId="2"/>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62"/>
  <sheetViews>
    <sheetView tabSelected="1" workbookViewId="0">
      <pane ySplit="4" topLeftCell="A5" activePane="bottomLeft" state="frozen"/>
      <selection/>
      <selection pane="bottomLeft" activeCell="L7" sqref="L7"/>
    </sheetView>
  </sheetViews>
  <sheetFormatPr defaultColWidth="9" defaultRowHeight="13.5" outlineLevelCol="7"/>
  <cols>
    <col min="1" max="1" width="9" style="1"/>
    <col min="2" max="2" width="27.625" style="1" customWidth="1"/>
    <col min="3" max="3" width="9.125" style="2" customWidth="1"/>
    <col min="4" max="5" width="9" style="1"/>
    <col min="6" max="6" width="45.625" style="1" customWidth="1"/>
    <col min="7" max="7" width="39.375" style="1" customWidth="1"/>
    <col min="8" max="8" width="15.5" style="1" customWidth="1"/>
    <col min="9" max="16382" width="9" style="1"/>
  </cols>
  <sheetData>
    <row r="1" ht="42" customHeight="1" spans="1:8">
      <c r="A1" s="3" t="s">
        <v>0</v>
      </c>
      <c r="B1" s="3"/>
      <c r="C1" s="3"/>
      <c r="D1" s="3"/>
      <c r="E1" s="3"/>
      <c r="F1" s="3"/>
      <c r="G1" s="3"/>
      <c r="H1" s="3"/>
    </row>
    <row r="2" ht="42" customHeight="1" spans="1:8">
      <c r="A2" s="4" t="s">
        <v>1</v>
      </c>
      <c r="B2" s="4"/>
      <c r="C2" s="4"/>
      <c r="D2" s="4"/>
      <c r="E2" s="4"/>
      <c r="F2" s="4"/>
      <c r="G2" s="4"/>
      <c r="H2" s="4"/>
    </row>
    <row r="3" ht="60" customHeight="1" spans="1:8">
      <c r="A3" s="5" t="s">
        <v>2</v>
      </c>
      <c r="B3" s="6" t="s">
        <v>3</v>
      </c>
      <c r="C3" s="5" t="s">
        <v>4</v>
      </c>
      <c r="D3" s="6" t="s">
        <v>5</v>
      </c>
      <c r="E3" s="6"/>
      <c r="F3" s="5" t="s">
        <v>6</v>
      </c>
      <c r="G3" s="5" t="s">
        <v>7</v>
      </c>
      <c r="H3" s="6" t="s">
        <v>8</v>
      </c>
    </row>
    <row r="4" ht="31" customHeight="1" spans="1:8">
      <c r="A4" s="5"/>
      <c r="B4" s="6"/>
      <c r="C4" s="5"/>
      <c r="D4" s="6" t="s">
        <v>9</v>
      </c>
      <c r="E4" s="6" t="s">
        <v>10</v>
      </c>
      <c r="F4" s="5"/>
      <c r="G4" s="5"/>
      <c r="H4" s="6"/>
    </row>
    <row r="5" ht="45" customHeight="1" spans="1:8">
      <c r="A5" s="7">
        <v>1</v>
      </c>
      <c r="B5" s="7" t="s">
        <v>11</v>
      </c>
      <c r="C5" s="7" t="s">
        <v>12</v>
      </c>
      <c r="D5" s="7">
        <v>5</v>
      </c>
      <c r="E5" s="7"/>
      <c r="F5" s="8" t="s">
        <v>13</v>
      </c>
      <c r="G5" s="7" t="s">
        <v>14</v>
      </c>
      <c r="H5" s="7" t="s">
        <v>15</v>
      </c>
    </row>
    <row r="6" ht="45" customHeight="1" spans="1:8">
      <c r="A6" s="7">
        <v>2</v>
      </c>
      <c r="B6" s="7" t="s">
        <v>16</v>
      </c>
      <c r="C6" s="7" t="s">
        <v>12</v>
      </c>
      <c r="D6" s="7">
        <v>2</v>
      </c>
      <c r="E6" s="7"/>
      <c r="F6" s="8" t="s">
        <v>17</v>
      </c>
      <c r="G6" s="7" t="s">
        <v>14</v>
      </c>
      <c r="H6" s="7" t="s">
        <v>15</v>
      </c>
    </row>
    <row r="7" ht="45" customHeight="1" spans="1:8">
      <c r="A7" s="7">
        <v>3</v>
      </c>
      <c r="B7" s="7" t="s">
        <v>18</v>
      </c>
      <c r="C7" s="7" t="s">
        <v>12</v>
      </c>
      <c r="D7" s="7">
        <v>1</v>
      </c>
      <c r="E7" s="7"/>
      <c r="F7" s="8" t="s">
        <v>19</v>
      </c>
      <c r="G7" s="7" t="s">
        <v>14</v>
      </c>
      <c r="H7" s="7" t="s">
        <v>15</v>
      </c>
    </row>
    <row r="8" ht="45" customHeight="1" spans="1:8">
      <c r="A8" s="7">
        <v>4</v>
      </c>
      <c r="B8" s="7" t="s">
        <v>20</v>
      </c>
      <c r="C8" s="7" t="s">
        <v>12</v>
      </c>
      <c r="D8" s="7">
        <v>1</v>
      </c>
      <c r="E8" s="7"/>
      <c r="F8" s="8" t="s">
        <v>21</v>
      </c>
      <c r="G8" s="7" t="s">
        <v>14</v>
      </c>
      <c r="H8" s="7" t="s">
        <v>15</v>
      </c>
    </row>
    <row r="9" ht="45" customHeight="1" spans="1:8">
      <c r="A9" s="7">
        <v>5</v>
      </c>
      <c r="B9" s="7" t="s">
        <v>22</v>
      </c>
      <c r="C9" s="7" t="s">
        <v>12</v>
      </c>
      <c r="D9" s="7">
        <v>4</v>
      </c>
      <c r="E9" s="7"/>
      <c r="F9" s="8" t="s">
        <v>23</v>
      </c>
      <c r="G9" s="8" t="s">
        <v>24</v>
      </c>
      <c r="H9" s="7" t="s">
        <v>15</v>
      </c>
    </row>
    <row r="10" ht="45" customHeight="1" spans="1:8">
      <c r="A10" s="7">
        <v>6</v>
      </c>
      <c r="B10" s="7" t="s">
        <v>25</v>
      </c>
      <c r="C10" s="7" t="s">
        <v>12</v>
      </c>
      <c r="D10" s="7">
        <v>1</v>
      </c>
      <c r="E10" s="7"/>
      <c r="F10" s="8" t="s">
        <v>26</v>
      </c>
      <c r="G10" s="7" t="s">
        <v>14</v>
      </c>
      <c r="H10" s="7" t="s">
        <v>15</v>
      </c>
    </row>
    <row r="11" ht="45" customHeight="1" spans="1:8">
      <c r="A11" s="7">
        <v>7</v>
      </c>
      <c r="B11" s="7" t="s">
        <v>27</v>
      </c>
      <c r="C11" s="7" t="s">
        <v>12</v>
      </c>
      <c r="D11" s="7">
        <v>1</v>
      </c>
      <c r="E11" s="7"/>
      <c r="F11" s="8" t="s">
        <v>28</v>
      </c>
      <c r="G11" s="7" t="s">
        <v>29</v>
      </c>
      <c r="H11" s="7" t="s">
        <v>15</v>
      </c>
    </row>
    <row r="12" ht="45" customHeight="1" spans="1:8">
      <c r="A12" s="7">
        <v>8</v>
      </c>
      <c r="B12" s="7" t="s">
        <v>30</v>
      </c>
      <c r="C12" s="7" t="s">
        <v>12</v>
      </c>
      <c r="D12" s="7">
        <v>2</v>
      </c>
      <c r="E12" s="7"/>
      <c r="F12" s="8" t="s">
        <v>31</v>
      </c>
      <c r="G12" s="7"/>
      <c r="H12" s="7" t="s">
        <v>15</v>
      </c>
    </row>
    <row r="13" ht="45" customHeight="1" spans="1:8">
      <c r="A13" s="7">
        <v>9</v>
      </c>
      <c r="B13" s="7" t="s">
        <v>32</v>
      </c>
      <c r="C13" s="7" t="s">
        <v>12</v>
      </c>
      <c r="D13" s="7">
        <v>2</v>
      </c>
      <c r="E13" s="7"/>
      <c r="F13" s="8" t="s">
        <v>33</v>
      </c>
      <c r="G13" s="7"/>
      <c r="H13" s="7" t="s">
        <v>15</v>
      </c>
    </row>
    <row r="14" ht="45" customHeight="1" spans="1:8">
      <c r="A14" s="7">
        <v>10</v>
      </c>
      <c r="B14" s="7" t="s">
        <v>34</v>
      </c>
      <c r="C14" s="7" t="s">
        <v>12</v>
      </c>
      <c r="D14" s="7">
        <v>1</v>
      </c>
      <c r="E14" s="7"/>
      <c r="F14" s="8" t="s">
        <v>33</v>
      </c>
      <c r="G14" s="7" t="s">
        <v>35</v>
      </c>
      <c r="H14" s="7" t="s">
        <v>15</v>
      </c>
    </row>
    <row r="15" ht="75" spans="1:8">
      <c r="A15" s="7">
        <v>11</v>
      </c>
      <c r="B15" s="7" t="s">
        <v>36</v>
      </c>
      <c r="C15" s="7" t="s">
        <v>12</v>
      </c>
      <c r="D15" s="7">
        <v>2</v>
      </c>
      <c r="E15" s="7"/>
      <c r="F15" s="8" t="s">
        <v>33</v>
      </c>
      <c r="G15" s="8" t="s">
        <v>37</v>
      </c>
      <c r="H15" s="7" t="s">
        <v>15</v>
      </c>
    </row>
    <row r="16" ht="45" customHeight="1" spans="1:8">
      <c r="A16" s="7">
        <v>12</v>
      </c>
      <c r="B16" s="7" t="s">
        <v>38</v>
      </c>
      <c r="C16" s="7" t="s">
        <v>12</v>
      </c>
      <c r="D16" s="7">
        <v>1</v>
      </c>
      <c r="E16" s="7"/>
      <c r="F16" s="8" t="s">
        <v>39</v>
      </c>
      <c r="G16" s="7"/>
      <c r="H16" s="7" t="s">
        <v>15</v>
      </c>
    </row>
    <row r="17" ht="45" customHeight="1" spans="1:8">
      <c r="A17" s="7">
        <v>13</v>
      </c>
      <c r="B17" s="7" t="s">
        <v>40</v>
      </c>
      <c r="C17" s="7" t="s">
        <v>12</v>
      </c>
      <c r="D17" s="7">
        <v>1</v>
      </c>
      <c r="E17" s="7"/>
      <c r="F17" s="8" t="s">
        <v>41</v>
      </c>
      <c r="G17" s="7" t="s">
        <v>42</v>
      </c>
      <c r="H17" s="7" t="s">
        <v>15</v>
      </c>
    </row>
    <row r="18" ht="45" customHeight="1" spans="1:8">
      <c r="A18" s="7">
        <v>14</v>
      </c>
      <c r="B18" s="7" t="s">
        <v>43</v>
      </c>
      <c r="C18" s="7" t="s">
        <v>12</v>
      </c>
      <c r="D18" s="7">
        <v>1</v>
      </c>
      <c r="E18" s="7"/>
      <c r="F18" s="8" t="s">
        <v>44</v>
      </c>
      <c r="G18" s="7"/>
      <c r="H18" s="7" t="s">
        <v>15</v>
      </c>
    </row>
    <row r="19" ht="45" customHeight="1" spans="1:8">
      <c r="A19" s="7">
        <v>15</v>
      </c>
      <c r="B19" s="7" t="s">
        <v>45</v>
      </c>
      <c r="C19" s="7" t="s">
        <v>12</v>
      </c>
      <c r="D19" s="7">
        <v>1</v>
      </c>
      <c r="E19" s="7"/>
      <c r="F19" s="8" t="s">
        <v>33</v>
      </c>
      <c r="G19" s="7"/>
      <c r="H19" s="7" t="s">
        <v>15</v>
      </c>
    </row>
    <row r="20" ht="45" customHeight="1" spans="1:8">
      <c r="A20" s="7">
        <v>16</v>
      </c>
      <c r="B20" s="7" t="s">
        <v>46</v>
      </c>
      <c r="C20" s="7" t="s">
        <v>12</v>
      </c>
      <c r="D20" s="7">
        <v>1</v>
      </c>
      <c r="E20" s="7"/>
      <c r="F20" s="8" t="s">
        <v>47</v>
      </c>
      <c r="G20" s="7" t="s">
        <v>42</v>
      </c>
      <c r="H20" s="7" t="s">
        <v>15</v>
      </c>
    </row>
    <row r="21" ht="45" customHeight="1" spans="1:8">
      <c r="A21" s="7">
        <v>17</v>
      </c>
      <c r="B21" s="7" t="s">
        <v>48</v>
      </c>
      <c r="C21" s="7" t="s">
        <v>12</v>
      </c>
      <c r="D21" s="7">
        <v>2</v>
      </c>
      <c r="E21" s="7"/>
      <c r="F21" s="8" t="s">
        <v>33</v>
      </c>
      <c r="G21" s="7"/>
      <c r="H21" s="7" t="s">
        <v>15</v>
      </c>
    </row>
    <row r="22" ht="45" customHeight="1" spans="1:8">
      <c r="A22" s="7">
        <v>18</v>
      </c>
      <c r="B22" s="7" t="s">
        <v>49</v>
      </c>
      <c r="C22" s="7" t="s">
        <v>12</v>
      </c>
      <c r="D22" s="7">
        <v>1</v>
      </c>
      <c r="E22" s="7"/>
      <c r="F22" s="8" t="str">
        <f>VLOOKUP(B22,[1]医师56、技师5、药师5!$B:$AS,44,0)</f>
        <v>外科学</v>
      </c>
      <c r="G22" s="7"/>
      <c r="H22" s="7" t="s">
        <v>15</v>
      </c>
    </row>
    <row r="23" ht="45" customHeight="1" spans="1:8">
      <c r="A23" s="7">
        <v>19</v>
      </c>
      <c r="B23" s="7" t="s">
        <v>50</v>
      </c>
      <c r="C23" s="7" t="s">
        <v>12</v>
      </c>
      <c r="D23" s="7">
        <v>1</v>
      </c>
      <c r="E23" s="7"/>
      <c r="F23" s="8" t="s">
        <v>51</v>
      </c>
      <c r="G23" s="7"/>
      <c r="H23" s="7" t="s">
        <v>15</v>
      </c>
    </row>
    <row r="24" ht="45" customHeight="1" spans="1:8">
      <c r="A24" s="7">
        <v>20</v>
      </c>
      <c r="B24" s="7" t="s">
        <v>52</v>
      </c>
      <c r="C24" s="7" t="s">
        <v>12</v>
      </c>
      <c r="D24" s="7">
        <v>1</v>
      </c>
      <c r="E24" s="7"/>
      <c r="F24" s="8" t="s">
        <v>53</v>
      </c>
      <c r="G24" s="7"/>
      <c r="H24" s="7" t="s">
        <v>15</v>
      </c>
    </row>
    <row r="25" ht="104" customHeight="1" spans="1:8">
      <c r="A25" s="7">
        <v>21</v>
      </c>
      <c r="B25" s="7" t="s">
        <v>52</v>
      </c>
      <c r="C25" s="7" t="s">
        <v>12</v>
      </c>
      <c r="D25" s="7">
        <v>1</v>
      </c>
      <c r="E25" s="7"/>
      <c r="F25" s="8" t="s">
        <v>53</v>
      </c>
      <c r="G25" s="9"/>
      <c r="H25" s="7" t="s">
        <v>54</v>
      </c>
    </row>
    <row r="26" ht="45" customHeight="1" spans="1:8">
      <c r="A26" s="7">
        <v>22</v>
      </c>
      <c r="B26" s="7" t="s">
        <v>55</v>
      </c>
      <c r="C26" s="7" t="s">
        <v>12</v>
      </c>
      <c r="D26" s="7">
        <v>1</v>
      </c>
      <c r="E26" s="7"/>
      <c r="F26" s="8" t="s">
        <v>53</v>
      </c>
      <c r="G26" s="7"/>
      <c r="H26" s="7" t="s">
        <v>15</v>
      </c>
    </row>
    <row r="27" ht="45" customHeight="1" spans="1:8">
      <c r="A27" s="7">
        <v>23</v>
      </c>
      <c r="B27" s="7" t="s">
        <v>56</v>
      </c>
      <c r="C27" s="7" t="s">
        <v>12</v>
      </c>
      <c r="D27" s="7">
        <v>1</v>
      </c>
      <c r="E27" s="7"/>
      <c r="F27" s="8" t="s">
        <v>53</v>
      </c>
      <c r="G27" s="7" t="s">
        <v>57</v>
      </c>
      <c r="H27" s="7" t="s">
        <v>15</v>
      </c>
    </row>
    <row r="28" ht="45" customHeight="1" spans="1:8">
      <c r="A28" s="7">
        <v>24</v>
      </c>
      <c r="B28" s="7" t="s">
        <v>58</v>
      </c>
      <c r="C28" s="7" t="s">
        <v>12</v>
      </c>
      <c r="D28" s="7">
        <v>1</v>
      </c>
      <c r="E28" s="7"/>
      <c r="F28" s="8" t="s">
        <v>59</v>
      </c>
      <c r="G28" s="7"/>
      <c r="H28" s="7" t="s">
        <v>15</v>
      </c>
    </row>
    <row r="29" ht="45" customHeight="1" spans="1:8">
      <c r="A29" s="7">
        <v>25</v>
      </c>
      <c r="B29" s="7" t="s">
        <v>60</v>
      </c>
      <c r="C29" s="7" t="s">
        <v>12</v>
      </c>
      <c r="D29" s="7">
        <v>1</v>
      </c>
      <c r="E29" s="7"/>
      <c r="F29" s="8" t="s">
        <v>61</v>
      </c>
      <c r="G29" s="7" t="s">
        <v>62</v>
      </c>
      <c r="H29" s="8" t="s">
        <v>15</v>
      </c>
    </row>
    <row r="30" ht="45" customHeight="1" spans="1:8">
      <c r="A30" s="7">
        <v>26</v>
      </c>
      <c r="B30" s="7" t="s">
        <v>60</v>
      </c>
      <c r="C30" s="7" t="s">
        <v>12</v>
      </c>
      <c r="D30" s="7">
        <v>2</v>
      </c>
      <c r="E30" s="7"/>
      <c r="F30" s="8" t="s">
        <v>63</v>
      </c>
      <c r="G30" s="7"/>
      <c r="H30" s="8" t="s">
        <v>64</v>
      </c>
    </row>
    <row r="31" ht="45" customHeight="1" spans="1:8">
      <c r="A31" s="7">
        <v>27</v>
      </c>
      <c r="B31" s="7" t="s">
        <v>60</v>
      </c>
      <c r="C31" s="7" t="s">
        <v>12</v>
      </c>
      <c r="D31" s="7">
        <v>1</v>
      </c>
      <c r="E31" s="7"/>
      <c r="F31" s="8" t="s">
        <v>65</v>
      </c>
      <c r="G31" s="7"/>
      <c r="H31" s="8" t="s">
        <v>64</v>
      </c>
    </row>
    <row r="32" ht="45" customHeight="1" spans="1:8">
      <c r="A32" s="7">
        <v>28</v>
      </c>
      <c r="B32" s="7" t="s">
        <v>60</v>
      </c>
      <c r="C32" s="7" t="s">
        <v>12</v>
      </c>
      <c r="D32" s="7">
        <v>1</v>
      </c>
      <c r="E32" s="7"/>
      <c r="F32" s="8" t="s">
        <v>66</v>
      </c>
      <c r="G32" s="7"/>
      <c r="H32" s="8" t="s">
        <v>64</v>
      </c>
    </row>
    <row r="33" ht="45" customHeight="1" spans="1:8">
      <c r="A33" s="7">
        <v>29</v>
      </c>
      <c r="B33" s="7" t="s">
        <v>67</v>
      </c>
      <c r="C33" s="7" t="s">
        <v>12</v>
      </c>
      <c r="D33" s="7">
        <v>2</v>
      </c>
      <c r="E33" s="7"/>
      <c r="F33" s="8" t="s">
        <v>68</v>
      </c>
      <c r="G33" s="7"/>
      <c r="H33" s="7" t="s">
        <v>15</v>
      </c>
    </row>
    <row r="34" ht="45" customHeight="1" spans="1:8">
      <c r="A34" s="7">
        <v>30</v>
      </c>
      <c r="B34" s="7" t="s">
        <v>69</v>
      </c>
      <c r="C34" s="7" t="s">
        <v>12</v>
      </c>
      <c r="D34" s="7">
        <v>2</v>
      </c>
      <c r="E34" s="7"/>
      <c r="F34" s="8" t="s">
        <v>70</v>
      </c>
      <c r="G34" s="7" t="s">
        <v>62</v>
      </c>
      <c r="H34" s="7" t="s">
        <v>15</v>
      </c>
    </row>
    <row r="35" ht="45" customHeight="1" spans="1:8">
      <c r="A35" s="7">
        <v>31</v>
      </c>
      <c r="B35" s="7" t="s">
        <v>71</v>
      </c>
      <c r="C35" s="7" t="s">
        <v>12</v>
      </c>
      <c r="D35" s="7">
        <v>1</v>
      </c>
      <c r="E35" s="7"/>
      <c r="F35" s="8" t="s">
        <v>72</v>
      </c>
      <c r="G35" s="8" t="s">
        <v>73</v>
      </c>
      <c r="H35" s="7" t="s">
        <v>15</v>
      </c>
    </row>
    <row r="36" ht="45" customHeight="1" spans="1:8">
      <c r="A36" s="7">
        <v>32</v>
      </c>
      <c r="B36" s="7" t="s">
        <v>74</v>
      </c>
      <c r="C36" s="7" t="s">
        <v>12</v>
      </c>
      <c r="D36" s="7">
        <v>1</v>
      </c>
      <c r="E36" s="7"/>
      <c r="F36" s="8" t="s">
        <v>21</v>
      </c>
      <c r="G36" s="7"/>
      <c r="H36" s="7" t="s">
        <v>15</v>
      </c>
    </row>
    <row r="37" ht="45" customHeight="1" spans="1:8">
      <c r="A37" s="7">
        <v>33</v>
      </c>
      <c r="B37" s="7" t="s">
        <v>75</v>
      </c>
      <c r="C37" s="7" t="s">
        <v>12</v>
      </c>
      <c r="D37" s="7">
        <v>1</v>
      </c>
      <c r="E37" s="7"/>
      <c r="F37" s="8" t="s">
        <v>76</v>
      </c>
      <c r="G37" s="7"/>
      <c r="H37" s="7" t="s">
        <v>15</v>
      </c>
    </row>
    <row r="38" ht="45" customHeight="1" spans="1:8">
      <c r="A38" s="7">
        <v>34</v>
      </c>
      <c r="B38" s="7" t="s">
        <v>77</v>
      </c>
      <c r="C38" s="7" t="s">
        <v>12</v>
      </c>
      <c r="D38" s="7">
        <v>1</v>
      </c>
      <c r="E38" s="7"/>
      <c r="F38" s="8" t="s">
        <v>78</v>
      </c>
      <c r="G38" s="7"/>
      <c r="H38" s="7" t="s">
        <v>15</v>
      </c>
    </row>
    <row r="39" ht="45" customHeight="1" spans="1:8">
      <c r="A39" s="7">
        <v>35</v>
      </c>
      <c r="B39" s="7" t="s">
        <v>79</v>
      </c>
      <c r="C39" s="7" t="s">
        <v>12</v>
      </c>
      <c r="D39" s="7">
        <v>1</v>
      </c>
      <c r="E39" s="7"/>
      <c r="F39" s="8" t="s">
        <v>80</v>
      </c>
      <c r="G39" s="7"/>
      <c r="H39" s="7" t="s">
        <v>15</v>
      </c>
    </row>
    <row r="40" ht="45" customHeight="1" spans="1:8">
      <c r="A40" s="7">
        <v>36</v>
      </c>
      <c r="B40" s="7" t="s">
        <v>81</v>
      </c>
      <c r="C40" s="7" t="s">
        <v>12</v>
      </c>
      <c r="D40" s="7">
        <v>1</v>
      </c>
      <c r="E40" s="7"/>
      <c r="F40" s="8" t="s">
        <v>82</v>
      </c>
      <c r="G40" s="8" t="s">
        <v>83</v>
      </c>
      <c r="H40" s="7" t="s">
        <v>15</v>
      </c>
    </row>
    <row r="41" ht="45" customHeight="1" spans="1:8">
      <c r="A41" s="7">
        <v>37</v>
      </c>
      <c r="B41" s="8" t="s">
        <v>69</v>
      </c>
      <c r="C41" s="8" t="s">
        <v>84</v>
      </c>
      <c r="D41" s="8">
        <v>2</v>
      </c>
      <c r="E41" s="8"/>
      <c r="F41" s="8" t="s">
        <v>85</v>
      </c>
      <c r="G41" s="8" t="s">
        <v>86</v>
      </c>
      <c r="H41" s="8" t="s">
        <v>15</v>
      </c>
    </row>
    <row r="42" ht="45" customHeight="1" spans="1:8">
      <c r="A42" s="7">
        <v>38</v>
      </c>
      <c r="B42" s="8" t="s">
        <v>50</v>
      </c>
      <c r="C42" s="8" t="s">
        <v>84</v>
      </c>
      <c r="D42" s="8"/>
      <c r="E42" s="8">
        <v>1</v>
      </c>
      <c r="F42" s="8" t="s">
        <v>87</v>
      </c>
      <c r="G42" s="8" t="s">
        <v>88</v>
      </c>
      <c r="H42" s="8" t="s">
        <v>15</v>
      </c>
    </row>
    <row r="43" ht="93" customHeight="1" spans="1:8">
      <c r="A43" s="7">
        <v>39</v>
      </c>
      <c r="B43" s="8" t="s">
        <v>50</v>
      </c>
      <c r="C43" s="8" t="s">
        <v>84</v>
      </c>
      <c r="D43" s="8"/>
      <c r="E43" s="8">
        <v>1</v>
      </c>
      <c r="F43" s="8" t="s">
        <v>89</v>
      </c>
      <c r="G43" s="8" t="s">
        <v>90</v>
      </c>
      <c r="H43" s="8" t="s">
        <v>15</v>
      </c>
    </row>
    <row r="44" ht="45" customHeight="1" spans="1:8">
      <c r="A44" s="7">
        <v>40</v>
      </c>
      <c r="B44" s="8" t="s">
        <v>75</v>
      </c>
      <c r="C44" s="8" t="s">
        <v>84</v>
      </c>
      <c r="D44" s="8"/>
      <c r="E44" s="8">
        <v>1</v>
      </c>
      <c r="F44" s="8" t="s">
        <v>91</v>
      </c>
      <c r="G44" s="8"/>
      <c r="H44" s="8" t="s">
        <v>15</v>
      </c>
    </row>
    <row r="45" ht="105" customHeight="1" spans="1:8">
      <c r="A45" s="7">
        <v>41</v>
      </c>
      <c r="B45" s="7" t="s">
        <v>92</v>
      </c>
      <c r="C45" s="7" t="s">
        <v>93</v>
      </c>
      <c r="D45" s="7">
        <v>4</v>
      </c>
      <c r="E45" s="7"/>
      <c r="F45" s="10" t="s">
        <v>94</v>
      </c>
      <c r="G45" s="10" t="s">
        <v>95</v>
      </c>
      <c r="H45" s="8" t="s">
        <v>15</v>
      </c>
    </row>
    <row r="46" ht="56.25" spans="1:8">
      <c r="A46" s="7">
        <v>42</v>
      </c>
      <c r="B46" s="7" t="s">
        <v>92</v>
      </c>
      <c r="C46" s="8" t="s">
        <v>96</v>
      </c>
      <c r="D46" s="7"/>
      <c r="E46" s="7">
        <v>1</v>
      </c>
      <c r="F46" s="10" t="s">
        <v>97</v>
      </c>
      <c r="G46" s="10" t="s">
        <v>98</v>
      </c>
      <c r="H46" s="8" t="s">
        <v>15</v>
      </c>
    </row>
    <row r="47" ht="168.75" spans="1:8">
      <c r="A47" s="7">
        <v>43</v>
      </c>
      <c r="B47" s="7" t="s">
        <v>99</v>
      </c>
      <c r="C47" s="8" t="s">
        <v>100</v>
      </c>
      <c r="D47" s="7">
        <v>4</v>
      </c>
      <c r="E47" s="7"/>
      <c r="F47" s="8" t="s">
        <v>101</v>
      </c>
      <c r="G47" s="9" t="s">
        <v>102</v>
      </c>
      <c r="H47" s="8" t="s">
        <v>15</v>
      </c>
    </row>
    <row r="48" s="1" customFormat="1" ht="73" customHeight="1" spans="1:8">
      <c r="A48" s="7">
        <v>44</v>
      </c>
      <c r="B48" s="10" t="s">
        <v>27</v>
      </c>
      <c r="C48" s="8" t="s">
        <v>103</v>
      </c>
      <c r="D48" s="7">
        <v>1</v>
      </c>
      <c r="E48" s="7"/>
      <c r="F48" s="10" t="s">
        <v>104</v>
      </c>
      <c r="G48" s="10" t="s">
        <v>105</v>
      </c>
      <c r="H48" s="8" t="s">
        <v>15</v>
      </c>
    </row>
    <row r="49" s="1" customFormat="1" ht="75" spans="1:8">
      <c r="A49" s="7">
        <v>45</v>
      </c>
      <c r="B49" s="11" t="s">
        <v>106</v>
      </c>
      <c r="C49" s="8" t="s">
        <v>103</v>
      </c>
      <c r="D49" s="7">
        <v>1</v>
      </c>
      <c r="E49" s="7"/>
      <c r="F49" s="10" t="s">
        <v>107</v>
      </c>
      <c r="G49" s="12" t="s">
        <v>108</v>
      </c>
      <c r="H49" s="8" t="s">
        <v>15</v>
      </c>
    </row>
    <row r="50" ht="132" customHeight="1" spans="1:8">
      <c r="A50" s="7">
        <v>46</v>
      </c>
      <c r="B50" s="11" t="s">
        <v>34</v>
      </c>
      <c r="C50" s="8" t="s">
        <v>103</v>
      </c>
      <c r="D50" s="7">
        <v>1</v>
      </c>
      <c r="E50" s="7"/>
      <c r="F50" s="10" t="s">
        <v>109</v>
      </c>
      <c r="G50" s="12" t="s">
        <v>110</v>
      </c>
      <c r="H50" s="8" t="s">
        <v>15</v>
      </c>
    </row>
    <row r="51" s="1" customFormat="1" ht="37.5" spans="1:8">
      <c r="A51" s="7">
        <v>47</v>
      </c>
      <c r="B51" s="11" t="s">
        <v>111</v>
      </c>
      <c r="C51" s="8" t="s">
        <v>103</v>
      </c>
      <c r="D51" s="7">
        <v>1</v>
      </c>
      <c r="E51" s="7"/>
      <c r="F51" s="10" t="s">
        <v>112</v>
      </c>
      <c r="G51" s="10"/>
      <c r="H51" s="8" t="s">
        <v>15</v>
      </c>
    </row>
    <row r="52" s="1" customFormat="1" ht="131.25" spans="1:8">
      <c r="A52" s="7">
        <v>48</v>
      </c>
      <c r="B52" s="11" t="s">
        <v>113</v>
      </c>
      <c r="C52" s="8" t="s">
        <v>103</v>
      </c>
      <c r="D52" s="7">
        <v>1</v>
      </c>
      <c r="E52" s="7"/>
      <c r="F52" s="10" t="s">
        <v>114</v>
      </c>
      <c r="G52" s="12" t="s">
        <v>115</v>
      </c>
      <c r="H52" s="8" t="s">
        <v>15</v>
      </c>
    </row>
    <row r="53" s="1" customFormat="1" ht="93" customHeight="1" spans="1:8">
      <c r="A53" s="7">
        <v>49</v>
      </c>
      <c r="B53" s="10" t="s">
        <v>48</v>
      </c>
      <c r="C53" s="8" t="s">
        <v>116</v>
      </c>
      <c r="D53" s="7">
        <v>1</v>
      </c>
      <c r="E53" s="7"/>
      <c r="F53" s="10" t="s">
        <v>117</v>
      </c>
      <c r="G53" s="12" t="s">
        <v>118</v>
      </c>
      <c r="H53" s="8" t="s">
        <v>15</v>
      </c>
    </row>
    <row r="54" ht="56.25" spans="1:8">
      <c r="A54" s="7">
        <v>50</v>
      </c>
      <c r="B54" s="11" t="s">
        <v>119</v>
      </c>
      <c r="C54" s="8" t="s">
        <v>116</v>
      </c>
      <c r="D54" s="7">
        <v>1</v>
      </c>
      <c r="E54" s="7"/>
      <c r="F54" s="11" t="s">
        <v>117</v>
      </c>
      <c r="G54" s="10"/>
      <c r="H54" s="8" t="s">
        <v>15</v>
      </c>
    </row>
    <row r="55" ht="56.25" spans="1:8">
      <c r="A55" s="7">
        <v>51</v>
      </c>
      <c r="B55" s="10" t="s">
        <v>120</v>
      </c>
      <c r="C55" s="8" t="s">
        <v>116</v>
      </c>
      <c r="D55" s="7">
        <v>1</v>
      </c>
      <c r="E55" s="7"/>
      <c r="F55" s="10" t="s">
        <v>117</v>
      </c>
      <c r="G55" s="12" t="s">
        <v>121</v>
      </c>
      <c r="H55" s="8" t="s">
        <v>15</v>
      </c>
    </row>
    <row r="56" ht="187.5" spans="1:8">
      <c r="A56" s="7">
        <v>52</v>
      </c>
      <c r="B56" s="11" t="s">
        <v>122</v>
      </c>
      <c r="C56" s="8" t="s">
        <v>123</v>
      </c>
      <c r="D56" s="7">
        <v>1</v>
      </c>
      <c r="E56" s="7"/>
      <c r="F56" s="10" t="s">
        <v>124</v>
      </c>
      <c r="G56" s="12" t="s">
        <v>125</v>
      </c>
      <c r="H56" s="8" t="s">
        <v>15</v>
      </c>
    </row>
    <row r="57" ht="187.5" spans="1:8">
      <c r="A57" s="7">
        <v>53</v>
      </c>
      <c r="B57" s="10" t="s">
        <v>126</v>
      </c>
      <c r="C57" s="8" t="s">
        <v>123</v>
      </c>
      <c r="D57" s="7">
        <v>1</v>
      </c>
      <c r="E57" s="7"/>
      <c r="F57" s="10" t="s">
        <v>127</v>
      </c>
      <c r="G57" s="13" t="s">
        <v>128</v>
      </c>
      <c r="H57" s="8" t="s">
        <v>15</v>
      </c>
    </row>
    <row r="58" ht="43" customHeight="1" spans="1:8">
      <c r="A58" s="7">
        <v>54</v>
      </c>
      <c r="B58" s="7" t="s">
        <v>129</v>
      </c>
      <c r="C58" s="8" t="s">
        <v>130</v>
      </c>
      <c r="D58" s="7"/>
      <c r="E58" s="7">
        <v>24</v>
      </c>
      <c r="F58" s="7" t="s">
        <v>131</v>
      </c>
      <c r="G58" s="7" t="s">
        <v>42</v>
      </c>
      <c r="H58" s="8" t="s">
        <v>15</v>
      </c>
    </row>
    <row r="59" customFormat="1" ht="31" customHeight="1" spans="1:8">
      <c r="A59" s="14"/>
      <c r="B59" s="15" t="s">
        <v>132</v>
      </c>
      <c r="C59" s="16"/>
      <c r="D59" s="16"/>
      <c r="E59" s="16"/>
      <c r="F59" s="16"/>
      <c r="G59" s="16"/>
      <c r="H59" s="17"/>
    </row>
    <row r="62" ht="151" customHeight="1" spans="1:8">
      <c r="A62" s="18" t="s">
        <v>133</v>
      </c>
      <c r="B62" s="18"/>
      <c r="C62" s="18"/>
      <c r="D62" s="18"/>
      <c r="E62" s="18"/>
      <c r="F62" s="18"/>
      <c r="G62" s="18"/>
      <c r="H62" s="18"/>
    </row>
  </sheetData>
  <mergeCells count="11">
    <mergeCell ref="A1:H1"/>
    <mergeCell ref="A2:H2"/>
    <mergeCell ref="D3:E3"/>
    <mergeCell ref="B59:G59"/>
    <mergeCell ref="A62:H62"/>
    <mergeCell ref="A3:A4"/>
    <mergeCell ref="B3:B4"/>
    <mergeCell ref="C3:C4"/>
    <mergeCell ref="F3:F4"/>
    <mergeCell ref="G3:G4"/>
    <mergeCell ref="H3:H4"/>
  </mergeCells>
  <pageMargins left="0.75" right="0.75" top="1" bottom="1" header="0.5" footer="0.5"/>
  <pageSetup paperSize="9" scale="53"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总院99人（含院区医师5人）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黑糖珍珠鲜奶</cp:lastModifiedBy>
  <dcterms:created xsi:type="dcterms:W3CDTF">2025-10-13T11:22:00Z</dcterms:created>
  <dcterms:modified xsi:type="dcterms:W3CDTF">2025-10-13T11:24:38Z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5E2B29C681EC4D8CA47B883B28639AC0_11</vt:lpwstr>
  </property>
  <property fmtid="{D5CDD505-2E9C-101B-9397-08002B2CF9AE}" pid="3" name="KSOProductBuildVer">
    <vt:lpwstr>2052-12.1.0.22529</vt:lpwstr>
  </property>
</Properties>
</file>