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080"/>
  </bookViews>
  <sheets>
    <sheet name="岗位需求表" sheetId="1" r:id="rId1"/>
  </sheets>
  <definedNames>
    <definedName name="_xlnm._FilterDatabase" localSheetId="0" hidden="1">岗位需求表!$A$3:$R$198</definedName>
    <definedName name="_xlnm.Print_Area" localSheetId="0">岗位需求表!$A$1:$R$198</definedName>
    <definedName name="_xlnm.Print_Titles" localSheetId="0">岗位需求表!#REF!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<sst xmlns="http://schemas.openxmlformats.org/spreadsheetml/2006/main" count="1575" uniqueCount="927">
  <si>
    <t>中国航天科工集团第十研究院2026届招聘引才计划表</t>
  </si>
  <si>
    <t>序号</t>
  </si>
  <si>
    <t>单位全称</t>
  </si>
  <si>
    <t>单位简介</t>
  </si>
  <si>
    <t>单位简称</t>
  </si>
  <si>
    <t>职位名称</t>
  </si>
  <si>
    <t>职位类别</t>
  </si>
  <si>
    <t>岗位职责</t>
  </si>
  <si>
    <t>岗位要求</t>
  </si>
  <si>
    <t>校招/社招</t>
  </si>
  <si>
    <t>所需专业</t>
  </si>
  <si>
    <t>薪酬水平</t>
  </si>
  <si>
    <t>福利待遇</t>
  </si>
  <si>
    <t>学历要求</t>
  </si>
  <si>
    <t>工作地点</t>
  </si>
  <si>
    <t>联系方式</t>
  </si>
  <si>
    <t>本科</t>
  </si>
  <si>
    <t>硕士</t>
  </si>
  <si>
    <t>博士</t>
  </si>
  <si>
    <t>小计</t>
  </si>
  <si>
    <t>中国航天科工集团
第十研究院本部</t>
  </si>
  <si>
    <t>中国航天科工集团第十研究院（航天科工十院）是1964年经中央专委批准，1965年开始建设，1970年建成投产的武器系统科研生产基地；是我国地空导弹武器系统三大总体单位之一，是国内唯一专业配套相对完整的地空导弹武器系统战略后方基地。航天科工十院下辖20家企事业单位（含1家上市公司），职工15000余人，资产总额330多亿元。</t>
  </si>
  <si>
    <t>本部</t>
  </si>
  <si>
    <t>财务主管</t>
  </si>
  <si>
    <t>管理类</t>
  </si>
  <si>
    <t>1.负责航天江南财务管理和会计政策统一；
2.负责组织航天江南财务会计报告编制及财务数据分析，提出管理改进；
3.负责股权投资项目财务分析和固定资产投资项目财务分析；
4.负责全面预算管理、执行监督、考核；
5.负责组织往来数据管理；
6.完成领导交办的其它工作。</t>
  </si>
  <si>
    <t>硕士研究生学历；具备较强的文字撰写与处理能力；熟练使用MS Office办公软件；具有相关工作经验者优先</t>
  </si>
  <si>
    <t>会计、财务管理等相关专业</t>
  </si>
  <si>
    <t>11-18万/年</t>
  </si>
  <si>
    <t>五险两金；商业保险（补充医疗保险、意外伤害险、重大疾病保险）；带薪年假；单身公寓；用餐补贴、节假日补贴、高温补贴、通讯补贴、安家费等各类补贴；年度体检；室外篮球场、足球场，室内游泳馆、羽毛球馆、乒乓球馆等健身场地</t>
  </si>
  <si>
    <t>贵阳</t>
  </si>
  <si>
    <t>1.联系人及电话：黄老师 0851-88696034/18685012105
2.通讯地址：贵州省贵阳市经济技术开发区红河路7号
3.电子邮箱：hr_casic@163.com
4.邮政编码：550009</t>
  </si>
  <si>
    <t>审计主管</t>
  </si>
  <si>
    <t xml:space="preserve">1.负责开展业务范围内相关管理制度的编订和组织实施工作。
2.负责开展业务范围内年度计划的编订和组织实施工作。
3.负责开展本岗位业务工作手册、作业指导书的编订工作并组织实施。
4.负责开展航天江南所属单位领导人员经济责任审计。
5.负责开展航天江南所属单位财务决算跟踪审计。
6.负责开展航天江南所属单位管理专项审计。
7.负责开展航天江南审计整改工作。
8.负责开展航天江南违规经营投资责任追究工作。
9.负责航天江南所属单位固定资产投资审计。
10.负责航天江南所属单位科研项目审计。
11.负责天江南投资后评价工作。
12.负责开展本岗位相关各类信息统计、报告编制等工作。
</t>
  </si>
  <si>
    <t>具有良好的敬业精神和职业道德操守、较强的学习能力、分析判断能力、公文写作能力、组织协调能力、沟通表达能力、信息收集和分析能力，能熟练掌握办公软件和信息化系统的操作技能；具备初级及以上相关专业技术资格；具有财务、审计等相关专业工作经验。</t>
  </si>
  <si>
    <t>财务、审计相关专业</t>
  </si>
  <si>
    <t>风险管理法律事务主管</t>
  </si>
  <si>
    <t>1.负责编制十院风险管理及内部控制的工作制度，组织实施并监督、检查落实情况。
2.根据十院年度工作部署、上级风险管理及内部控制部门的要求，负责组织编制、分解和落实十院风险管理及内部控制工作规划、年度计划（或要点）和各项工作目标，并组织实施。
3.负责组织开展十院重大风险评估工作，组织编制风险评估报告、风险管理策略及风险管理解决方案，做好重大风险监控。
4.负责组织十院本部、所属单位开展内部控制成熟度评价工作，并对开展情况进行监督、检查和整改。
5.负责十院信用管理工作，负责开展信用风险管理体系建设，牵头负责信用管理的监督和检查。
6.负责十院商标管理，办理本部商标注册和专利、商标、著作权等知识产权的法律审查和保护。</t>
  </si>
  <si>
    <t>硕士研究生学历；具备较强的文字撰写与处理能力；熟练使用MS Office办公软件；具有相关工作经验者优先。</t>
  </si>
  <si>
    <t>法律、经济、审计类相关专业</t>
  </si>
  <si>
    <t>中国航天科工集团第十总体设计部</t>
  </si>
  <si>
    <t>中国航天科工集团第十总体设计部（对外名称：江南机电设计研究所）创建于1971年，隶属于中国航天科工集团第十研究院，位于贵州省省会贵阳，主要从事尖端科学技术研究与设计工作。先后承担并圆满完成了多个国家型号总体设计研发任务，荣获国家科技进步奖等50多项次，为国防现代化建设作出了突出贡献。</t>
  </si>
  <si>
    <t>十部</t>
  </si>
  <si>
    <t>系统总体设计师</t>
  </si>
  <si>
    <t>技术类</t>
  </si>
  <si>
    <t>负责系统总体论证、设计等工作。</t>
  </si>
  <si>
    <t>具有开展系统总体论证、设计和研制的专业知识；具有起草有关技术文件、报告、总结的能力；具有一定的技术协调能力和科技创新能力；具有较强系统思维能力、组织协调能力、沟通能力；认同航天文化、热爱航天事业，具有高度责任心和敬业精神，有较强的团队意识。</t>
  </si>
  <si>
    <t>系统工程、航空宇航科学与技术、兵器科学与技术、系统科学、信息与通信工程、控制科学与工程等。</t>
  </si>
  <si>
    <t>硕士研究生首年薪酬为16.5-21.5万元；博士研究生首年薪酬不低于30万元。</t>
  </si>
  <si>
    <t>1.丰厚的安家费：
硕士研究生安家费最高可达8.6万，博士研究生安家费最高70万元。
2.完备的社会保障:
五险两金+商业保险（补充医疗保险、意外伤害险、重大疾病保险）。
3.良好的住房保障：
免费单身公寓，拎包入住。
4.全面的福利补贴：
学历补贴、用餐补贴、节假日生日补贴、高温补贴、通讯补贴等各类补贴、年度体检、法定节假日、带薪年休假、年假等各类假期、在职学历提升、各类培训等。
5.丰富多彩的日常生活：
室外篮球场、足球场，室内游泳馆、羽毛球馆、乒乓球馆、健康放松中心、全员健康运动、工间音乐等。
6.地方政府引才政策：积极组织符合条件的人才争取地方政府引才安家费、人才绿卡、人才"蓄水池"政策等。</t>
  </si>
  <si>
    <t>1.联系人及电话：
张老师：18328603081
王老师：15519124590
2.通讯地址：贵州省贵阳市经济技术开发区红河路7号
3.电子邮箱：hr_302@163.com
4.邮政编码：550009</t>
  </si>
  <si>
    <t>目标特性、电磁兼容和抗干扰建模与仿真设计师</t>
  </si>
  <si>
    <t>负责目标特性研究及仿真、干扰环境研究及干扰对抗建模仿真、电磁兼容性设计及仿真验证工作。</t>
  </si>
  <si>
    <t>具备电磁领域相关知识和一定的前沿技术跟踪能力；了解雷达、电磁场等相关专业技术知识；具有较强系统思维、组织协调、沟通能力；认同航天文化、热爱航天事业，具有高度责任心和敬业精神，有较强的团队意识。</t>
  </si>
  <si>
    <t>电子科学与技术、信息与通信工程、光学工程、物理学等。</t>
  </si>
  <si>
    <t>装备工程总体设计师</t>
  </si>
  <si>
    <t>负责装备工程总体设计及试验等工作。</t>
  </si>
  <si>
    <t>熟悉通信、计算机、控制、电气、导航控制、结构等相关专业技术知识；有较好的组织能力、技术协调能力和科技创新能力；认同航天文化、热爱航天事业，具有高度责任心和敬业精神，有较强的团队意识。</t>
  </si>
  <si>
    <t>兵器发射理论与技术、电气工程及自动化、系统工程、导航控制、新能源材料与器件等。</t>
  </si>
  <si>
    <t>地面装备综合电气设计师</t>
  </si>
  <si>
    <t>负责地面装备综合电气、发射控制等总体设计及相关试验等工作。</t>
  </si>
  <si>
    <t>熟悉通信、计算机、控制、电气系统等相关专业技术知识；具备自动化、控制、通信、计算机、机电一体化等相关专业背景；熟知认同航天文化、热爱航天事业，具有高度责任心和敬业精神，有较强的团队意识。</t>
  </si>
  <si>
    <t>电气工程、电子科学与技术、信息与通信工程、控制科学与工程、导航控制、新能源材料与器件等。</t>
  </si>
  <si>
    <t>地面装备结构设计设计师</t>
  </si>
  <si>
    <t>负责结构设计、力学分析、仿真、设计优化等工作。</t>
  </si>
  <si>
    <t>能够熟练使用AutoCAD等绘图软件和UG等三维建模软件；具备结构刚强度、模态仿真、多体动力学仿真、流场仿真计算等能力，认同航天文化、热爱航天事业，具有高度责任心和敬业精神，有较强的团队意识。</t>
  </si>
  <si>
    <t>力学、机械工程、仪器科学与技术、材料科学与工程等。</t>
  </si>
  <si>
    <t>综合保障总体设计师</t>
  </si>
  <si>
    <t>负责装备研制中的综合保障总体工作。</t>
  </si>
  <si>
    <t>具有一定的装备研制、质量管理等方面的知识；认同航天文化、热爱航天事业，具有高度责任心和敬业精神，有较强的团队意识。</t>
  </si>
  <si>
    <t>可靠性工程、装备健康管理、概率论与数理统计、系统理论、机械设计及理论、车辆工程、系统工程、模式识别与智能系统、人机与环境工程、武器系统与运用工程、军事运筹学、军事后勤学、军事装备学等。</t>
  </si>
  <si>
    <t>飞行器总体设计师</t>
  </si>
  <si>
    <t>1.负责飞行器总体方案论证、技术策划及各分系统任务书及设计要求下发；
2.负责飞行器系统级测试、试验和总装测试；
3.参与各分系统研制过程；
4.负责飞行器总体设计的质量管控和技术保障。</t>
  </si>
  <si>
    <t>具备良好的理工科基础，了解飞行器设计的基本理论，包含气动、力学、通信、电气、电子信息、控制、机械等相关专业技术知识；具备较强的组织领导、沟通协调、应变抗压和计划执行能力；认同航天文化、热爱航天事业，具有高度责任心和敬业精神，有较强的团队意识。</t>
  </si>
  <si>
    <t>飞行器设计与工程、航空宇航科学与技术、运筹学与控制论、
机械制造及其自动化等。</t>
  </si>
  <si>
    <t>飞行器数字样机集成设计师</t>
  </si>
  <si>
    <t>1.负责开展飞行器数字样机集成及测试工作；
2.负责飞行器数字样机模型建模与交付工作；
3.负责飞行器数字建模与仿真的质量管控和技术保障。</t>
  </si>
  <si>
    <t>具有开展装备研制工作系统的专业理论知识和专业技术知识，熟悉装备系统技术领域国内外现状和发展趋势，熟悉装备科研生产的流程，具有丰富的装备研制、质量管理、科研管理等方面的知识；认同航天文化、热爱航天事业，具有高度责任心和敬业精神，有较强的团队意识。</t>
  </si>
  <si>
    <t>飞行器设计与工程、计算机科学与技术、
机械制造及其自动化等。</t>
  </si>
  <si>
    <t>飞行器性能建模与评估设计师</t>
  </si>
  <si>
    <t>1.负责拟定飞行器性能建模要求；
2.负责飞行器性能模型开发与文档编制、程序开发、程序功能测试；
3.负责飞行器性能仿真。</t>
  </si>
  <si>
    <t>具备良好的理工科基础，具备飞行力学的基础功底，具有较强的数学理论功底和计算机语言编程能力，熟悉装备系统技术领域国内外现状和发展趋势；认同航天文化、热爱航天事业，具有高度责任心和敬业精神，有较强的团队意识。</t>
  </si>
  <si>
    <t>飞行器设计与工程、飞行力学、运筹学与控制论、
机械制造及其自动化等。</t>
  </si>
  <si>
    <t>电气系统设计师</t>
  </si>
  <si>
    <t>1.负责电气分系统的方案设计和工程设计工作；
2.负责分系统任务书或技术要求的编制与下发；
3.负责分系统质量管控和技术保障。</t>
  </si>
  <si>
    <t>具备良好的理工科基础，了解通信、电气、电子信息、控制、机械等相关专业技术知识；具备较强的组织领导、沟通协调、应变抗压和计划执行能力；认同航天文化、热爱航天事业，具有高度责任心和敬业精神，有较强的团队意识。</t>
  </si>
  <si>
    <t>电路与系统、
微电子学与固体电子学等。</t>
  </si>
  <si>
    <t>测试控制总体设计师</t>
  </si>
  <si>
    <t>1.负责飞行器总装集成、测试和试验工作；
2.负责飞行器测试系统设计、测试流程设计、软件研制和系统集成工作；
3.负责飞行器各项系统级测试试验、分析试验、测试结果；
4.负责测试系统质量管控和技术保障。</t>
  </si>
  <si>
    <t>微电子学与固体电子学、检测技术与自动化装置等。</t>
  </si>
  <si>
    <t>地面探测系统总体设计师</t>
  </si>
  <si>
    <t>1.负责地面探测制导系统（雷达、光电、电侦等）总体论证、总体设计工作；
2.负责地面探测制导系统（雷达、光电、电侦等）抗干扰设计等技术攻关、产品技术状态把控、试验策划及组织实施、产品鉴定等等相关工作。</t>
  </si>
  <si>
    <t>具有一定的雷达或电子微波技术研究基础；具有一定的光电技术研究基础；具有较强的协调沟通能力，具有一定的文字表达、总结归纳能力；熟练使用MS Office办公软软件，具有一定的matlab或C等编程基础；认同航天文化、热爱航天事业，具有高度责任心和敬业精神，有较强的团队意识。</t>
  </si>
  <si>
    <t>光学工程、电子科学与技术、信息与通信工程等。</t>
  </si>
  <si>
    <t>弹上探测系统总体设计师</t>
  </si>
  <si>
    <t>1.负责弹上探测系统总体专业科研生产总体设计；
2.负责弹上综合射频集成系统总体研究、设计、试验等技术和质量工作。</t>
  </si>
  <si>
    <t>具有一定的电磁场微波技术基础；具有一定的光电技术研究基础；具有较强的协调沟通能力，具有一定的文字表达、总结归纳能力；认同航天文化、热爱航天事业，具有较强的责任心和团队意识。</t>
  </si>
  <si>
    <t>高功率微波系统总体设计师</t>
  </si>
  <si>
    <t>1.负责高功率微波总体论证工作；
2.负责高功率微波装备总体设计工作；
3.负责高功率微波总体设计工作
4.负责高功率微波设计相关工作；
5.负责高功率微波基数状态把控、试验策划及组织等相关工作。</t>
  </si>
  <si>
    <t>具有一定的高功率微波技术研究基础；具有较强的协调沟通能力，具有一定的文字表达、总结归纳能力；熟练使用MS Office办公软软件；认同航天文化、热爱航天事业，具有高度责任心和敬业精神，有较强的团队意识。</t>
  </si>
  <si>
    <t>电子科学与技术、信息与通信工程等。</t>
  </si>
  <si>
    <t>天线系统建模与仿真设计师</t>
  </si>
  <si>
    <t>1.负责组织确定探测系统建模与仿真技术研究；
2.负责主管项目相关技术文件、模型等审核；
3.负责主管型号、预研项目的研制（研究）、试验、校模等工作；
4.负责本所质量体系及标准在探测系统建模与仿真工作中的贯彻落实；
5.负责专业发展规划、相关预先研究项目申报、研究和结题工作。</t>
  </si>
  <si>
    <t>具备探测系统、信号处理、微波技术、天线、电磁场理论、通信、光学、模式识别与智能系统等相关专业知识，熟悉天线仿真、信号处理、通信或计算机相关技能，具有丰富的探测系统建模与仿真工程实践经验，具有主持解决专业难度较大的技术和设计问题的能力；具有编写、审核有关技术文件、报告、总结的能力；认同航天文化、热爱航天事业，具有高度责任心和敬业精神，有较强的团队意识。</t>
  </si>
  <si>
    <t>光学工程、电子科学与技术、信息与通信工程、计算机科学与技术等。</t>
  </si>
  <si>
    <t>综合射频设备设计师</t>
  </si>
  <si>
    <t>1.负责探测综合信息处理设备科研生产计划分解与落实；
2.负责专业及主管项目相关技术文件等编制、审核；
3.负责探测综合信息处理设备的技术状态管理；
4.负责开展探测综合信息处理设备工程设计、系统集成、试验、测试等工作；
5.负责开展探测综合信息处理关键技术攻关；
6.负责专业发展规划、相关预先研究项目申报、研究和结题工作。</t>
  </si>
  <si>
    <t>熟悉装备技术领域国内外现状和发展趋势；具有丰富的装备系统总体设计的工程实践经验；具有主持解决主管探测综合信息处理设备系统内难度较大的研究、设计问题的能力；具有较强的组织领导、技术协调和科技创新能力；具有编写、审核有关技术文件、报告、总结的能力；认同航天文化、热爱航天事业，具有高度责任心和敬业精神，有较强的团队意识。</t>
  </si>
  <si>
    <t>导航与制导控制系统总体论证设计师</t>
  </si>
  <si>
    <t>1.制导控制系统方案、技术途径及相关指标论证；
2.导航算法研究与设计；
3.制导回路、稳定回路设计要求编制下发；
4.制导控制软件任务书编制下发及软件技术状态管理。</t>
  </si>
  <si>
    <t>熟练掌握导航与制导控制系统算法、软硬件的应用；熟练使用Office办公软件、Matalb等工具；具备扎实的专业基础、学习能力和创新思维；认同航天文化、热爱航天事业，具有高度责任心和敬业精神，有较强的团队意识。</t>
  </si>
  <si>
    <t>控制科学与工程、电气工程等。</t>
  </si>
  <si>
    <t>制导控制设备总体设计师</t>
  </si>
  <si>
    <t>舵机、中处器等设备指标论证、设计要求编制下发，接口协调及产品技术状态管理</t>
  </si>
  <si>
    <t>熟练掌握舵机、中处器的工作原理；熟练使用Office办公软件、Matalb等工具；具备扎实的专业基础、学习能力和创新思维；认同航天文化、热爱航天事业，具有高度责任心和敬业精神，有较强的团队意识。</t>
  </si>
  <si>
    <t>控制科学与工程、电气工程</t>
  </si>
  <si>
    <t>导航与制导控制设备集成与验证设计师</t>
  </si>
  <si>
    <t>1.制导控制系统各阶段测试设计；
2.制导控制软件的设计与验证；
3.制导控制系统相关试验以及试验数据处理和分析。</t>
  </si>
  <si>
    <t>熟练掌握惯性器件、卫星导航接收机的工作原理，仿真验证平台应用；熟练使用Office办公软件、Matalb等工具；具备扎实的专业基础、学习能力和创新思维；认同航天文化、热爱航天事业，具有高度责任心和敬业精神，有较强的团队意识。</t>
  </si>
  <si>
    <t>控制科学与工程、仪器科学与技术等。</t>
  </si>
  <si>
    <t>制导控制回路论证设计师</t>
  </si>
  <si>
    <t>1.制导控制系统方案论证；
2.前沿技术跟踪；
3.制导控制系统相关课题申报；
4.制导控制回路设计规范、指南编制。</t>
  </si>
  <si>
    <t>熟练掌握制导控制回路算法的应用；熟练使用Office办公软件、Matalb等工具；具备扎实的专业基础、学习能力和创新思维；认同航天文化、热爱航天事业，具有高度责任心和敬业精神，有较强的团队意识。</t>
  </si>
  <si>
    <t>控制科学与工程等。</t>
  </si>
  <si>
    <t>制导控制系统仿真平台设计与集成设计师</t>
  </si>
  <si>
    <t>1.新课题、项目、实验室的仿真平台方案工作；
2.开展仿真平台设计与试验环境持续性改进及工程应用工作；
3.负责技术领域的“四库”建设要求、信息化要求、科研条件保障要求、知识产权保护要求。</t>
  </si>
  <si>
    <t>熟练掌握制导控制类硬件仿真平台的应用；熟练使用Office办公软件、Matalb等工具；具备扎实的专业基础、学习能力和创新思维；认同航天文化、热爱航天事业，具有高度责任心和敬业精神，有较强的团队意识。</t>
  </si>
  <si>
    <t>计算机科学与技术等。</t>
  </si>
  <si>
    <t>制导控制系统仿真试验设计师</t>
  </si>
  <si>
    <t>1.半实物仿真环境对接调试、试验工作；
2.配合开展弹上设备生产测试场所制导控制系统仿真平台持续性维护、适应性改进。</t>
  </si>
  <si>
    <t>熟练掌握制导控制类仿真软件的应用；熟练使用Office办公软件、Matalb等工具；具备扎实的专业基础、学习能力和创新思维；认同航天文化、热爱航天事业，具有高度责任心和敬业精神，有较强的团队意识。</t>
  </si>
  <si>
    <t>信息化作战总体设计师</t>
  </si>
  <si>
    <t>1.开展指挥控制系统规划论证、总体方案论证、设计及试验等工作；
2.开展相关预先研究工作；
3.开展相关数学建模与仿真。</t>
  </si>
  <si>
    <t>具有较好的沟通能力和表达能力；具有较强的电子信息系统理论或通信理论功底；熟练使用至少一种编程语言或软件平台工具（Matlab、C/C++）或电子设计工具软件；认同航天文化、热爱航天事业，具有高度责任心和敬业精神，有较强的团队意识。</t>
  </si>
  <si>
    <t>系统理论、控制科学与工程（模式识别与智能系统专业方向）、武器系统与运用工程、信息与通信工程、计算机科学与技术等。</t>
  </si>
  <si>
    <t>火指控总体设计师</t>
  </si>
  <si>
    <t>控制科学与工程（模式识别与智能系统专业方向）、电子信息工程、信息与通信工程等。</t>
  </si>
  <si>
    <t>通信系统总体设计师</t>
  </si>
  <si>
    <t>1.开展军用通信系统总体设计；
2.开展通信自组网、数据链、卫星通信相关理论计算、设计和仿真。</t>
  </si>
  <si>
    <t>具有较好的沟通能力和表达能力；具有较强的通信理论功底；掌握常用通信设计和仿真工具软件；认同航天文化、热爱航天事业，具有高度责任心和敬业精神，有较强的团队意识。</t>
  </si>
  <si>
    <t>通信工程、信息对抗、电子信息工程等。</t>
  </si>
  <si>
    <t>作战管理建模与仿真设计师</t>
  </si>
  <si>
    <t>1.开展体系级态势处理、指挥协调、任务规划等算法建模与仿真；
2.开展智能指挥决策算法研究及应用；
3.开展工程软件测试验收。</t>
  </si>
  <si>
    <t>具有较好的沟通能力和表达能力；具有高等数学、线性代数、矩阵论等数学基础，掌握数学建模的基本原理和方法；                      熟悉机器学习（如强化学习、深度学习、遗传进化等算法）、多智能体等基础理论与算法；熟练使用至少一种编程语言或软件平台工具（Matlab、C/C++、Python等）；认同航天文化、热爱航天事业，具有高度责任心和敬业精神，有较强的团队意识。</t>
  </si>
  <si>
    <t>智能科学与技术、计算机科学与应用、数学与应用数学、控制科学与工程（模式识别与智能系统专业方向）、运筹学等。</t>
  </si>
  <si>
    <t>火指控建模与仿真设计师</t>
  </si>
  <si>
    <t>1.开展火力级指挥控制数学建模与仿真；
2.开展火力级智能发射辅助决策算法研究及应用；
3.开展工程软件测试验收。</t>
  </si>
  <si>
    <t>智能科学与技术、计算机科学与应用、数学与应用数学、计算数学、控制科学与工程、运筹学等。</t>
  </si>
  <si>
    <t>指挥控制装备工程设计师</t>
  </si>
  <si>
    <t>1.开展军用指挥通信设备、军用信息系统总体设计、产品方案设计、工程设计及产品研制；
2.开展指挥控制设备、通信产品集成调试、试验及产品服务保障等。</t>
  </si>
  <si>
    <t>具有较好的沟通能力和表达能力；具有较强的通信理论或电气、电子理论功底；掌握常用电气、电子设计工具软件或计算机编程工具软件；认同航天文化、热爱航天事业，具有高度责任心和敬业精神，有较强的团队意识。</t>
  </si>
  <si>
    <t>控制科学与工程、机械工程（电方向）、机械电子、电子信息工程、工业设计（人机交互、UI方向）、通信工程、机器人工程、测控技术与仪器等。</t>
  </si>
  <si>
    <t>多源探测与融合识别设计师</t>
  </si>
  <si>
    <t>1.负责雷达、光电、电侦等多要素分布式探测系统总体设计，多源探测系统集成与验证等工作；
2.负责多要素探测系统模型算法研究，包括多维信息融合识别、信号级协同跟踪等，完成算法仿真及验证；
3.负责新体制探测技术跟踪研究及在系统中的应用研究。</t>
  </si>
  <si>
    <t>电磁场与微波、电子科学与技术、光学工程、信息与通信工程等</t>
  </si>
  <si>
    <t>体系总体设计师</t>
  </si>
  <si>
    <t>1.负责体系研制工作技术抓总； 
2.负责场景设计、总体方案论证；
3.负责体系架构设计、指标分配；
4.负责体系运行流程设计，体系运行方法、模型及算法研究；
5.负责体系攻防仿真模型设计与验证；
6.负责体系集成试验与效能评估。</t>
  </si>
  <si>
    <t>掌握复杂系统与复杂网络设计、系统工程、运筹学、博弈论、任务规划、信息处理、体系仿真评估、人工智能等相关基础知识，具备跨领域学习和钻研能力；从事过装备系统及体系总体设计工作，掌握一定的装备体系总体设计方法与经验者优先；熟悉MATLAB、C++等语言，具备一定的编程能力；熟悉DODAF、XSim等体系架构设计、体系仿真与评估相关工具软件；认同航天文化、热爱航天事业，具有高度责任心和敬业精神，有较强的团队意识。</t>
  </si>
  <si>
    <t>运筹学与控制论、系统分析与集成、系统工程、飞行器设计、通信与信息系统、军事运筹学、计算数学、应用数学、武器系统与运用工程等。</t>
  </si>
  <si>
    <t>体系仿真与集成设计师</t>
  </si>
  <si>
    <t>1.负责体系攻防对抗仿真平台总体设计、架构设计等工作；
2.负责仿真系统、工具、模型等的开发、测试、集成等相关工作；
3.负责体系攻防对抗仿真技术以及智能训练技术研究应用工作；
4.负责体系仿真推演总体设计、体系效能/贡献率评估。</t>
  </si>
  <si>
    <t>具有一定的航天领域雷达或飞行器或对抗仿真或控制等技术研究基础；具有C、C++编程基础或软件工具开发能力；具有一定的协调沟通、总结归纳能力；认同航天文化、热爱航天事业，具有高度责任心和敬业精神，有较强的团队意识。</t>
  </si>
  <si>
    <t>计算机软件与理论、计算机应用技术、
模式识别与智能系统
应用数学等。</t>
  </si>
  <si>
    <t>体系指控总体与应用模型设计师</t>
  </si>
  <si>
    <t>1.开展体系级总体、指挥控制数学建模与仿真；
2.开展工程软件测试验收。</t>
  </si>
  <si>
    <t>智能科学与技术、计算机科学与应用（数据科学与大数据技术方向）、控制科学与工程（模式识别与智能系统专业方向）等。</t>
  </si>
  <si>
    <t>体系化作战管控人机交互总体设计师</t>
  </si>
  <si>
    <t>1.开展体系化多源大场景作战管理多模态人机交互设计（UI、语音、操控、反馈）；
2.智能人机交互界面、交互模式与人机效能设计。</t>
  </si>
  <si>
    <t>具有较好的沟通能力和表达能力；具有基本的人机交互系统美术、美工与交互类工业设计软件基础，掌握PS,Axure,Adboe XD Visio等设计软件，认同航天文化、热爱航天事业，具有高度责任心和敬业精神，有较强的团队意识。</t>
  </si>
  <si>
    <t>工业设计、人机工程设计、美术美工等人机交互相关专业</t>
  </si>
  <si>
    <t>数字底座应用开发设计师</t>
  </si>
  <si>
    <t xml:space="preserve">1.负责数字底座应用开发与集成；
2.负责应用部署与运维；
3.负责云边端技术实现；
4.负责数字底座技术研究，申报相关课题。
</t>
  </si>
  <si>
    <t>具有软件开发、软件测试、计算机硬件等相关基础知识，基于数字底座，具备开发、部署、运维具体业务应用的能力；具备较强的学习、沟通、协调和表达能力；具有模型驱动的软件开发、敏捷软件开发、智能计算系统、边缘云、面向服务的软件开发等方向研究经验优先；认同航天文化、热爱航天事业，具有高度责任心和敬业精神，有较强的团队意识。</t>
  </si>
  <si>
    <t>计算机科学与技术、软件工程、数据科学与大数据技术、人工智能、信息与通信工程、控制科学与工程等相关专业。</t>
  </si>
  <si>
    <t>体系软件设计与开发设计师</t>
  </si>
  <si>
    <t>1.负责开展体系软件产品架构设计及部门相关产品研制工作；
2.负责开展软件工程技术研究工作；
3.负责开展先进软件开发模式研究及应用；
4.负责体系软件前沿技术研究，申报相关课题。</t>
  </si>
  <si>
    <t>具有软件开发、软件测试、计算机硬件等相关基础知识，具有软件架构设计经验；具有较强的软件研发能力；具备较强的学习、沟通、协调和表达能力，牵头开展软件前沿技术研究并申报相关课题；具有模型驱动的软件开发、敏捷软件开发、智能计算系统、边缘云、面向服务的软件开发等方向研究经验优先；认同航天文化、热爱航天事业，具有高度责任心和敬业精神，有较强的团队意识。</t>
  </si>
  <si>
    <t>软件总体设计师</t>
  </si>
  <si>
    <t>1.负责开展软件产品架构设计及部门相关产品研制工作；
2.负责开展软件工程技术研究工作；
3.负责开展先进软件开发模式研究及应用；
4.负责软件及信息设备总体设计前沿技术研究，申报相关课题。</t>
  </si>
  <si>
    <t>具有软件开发、软件测试、计算机硬件等相关基础知识，具有软件架构设计经验；具有较强的软件及硬件研发能力；具备较强的学习、沟通、协调和表达能力，牵头开展软件及信息处理设备前沿技术研究并申报相关课题；具有模型驱动的软件开发、敏捷软件开发、智能计算系统、边缘云、面向服务的软件开发等方向研究经验优先；认同航天文化、热爱航天事业，具有高度责任心和敬业精神，有较强的团队意识。</t>
  </si>
  <si>
    <t>信息与通信工程、控制科学与工程、计算机科学与技术、人工智能等。</t>
  </si>
  <si>
    <t>地面软件开发设计师</t>
  </si>
  <si>
    <t>弹上软件开发设计师</t>
  </si>
  <si>
    <t>FPGA软件测试设计师</t>
  </si>
  <si>
    <t>1.负责按照要求开展FPGA软件测试需求分析和策划，测试设计和实现；
2.负责开展通用测试激励构建工作，FPGA软件测试工具研制工作。</t>
  </si>
  <si>
    <t>熟悉VHDL、Verilog HDL语言；熟悉数字电路、模拟电路、数字通信原理等相关专业知识；具有一定的FPGA软件开发经验；认同航天文化、热爱航天事业，具有高度责任心和敬业精神，有较强的团队意识。</t>
  </si>
  <si>
    <t>信号与信息处理、电路与系统、测试计量技术及仪器等。</t>
  </si>
  <si>
    <t>贵州航天风华精密设备有限公司</t>
  </si>
  <si>
    <t xml:space="preserve"> 贵州航天风华精密设备有限公司（航天风华），是隶属于中国航天科工集团第十研究院的航天产品总装公司，国家高新技术企业和全国文明单位。公司位于贵州省贵阳市，现有员工1000余人。公司具备较强的数字化设计研发能力、规模化集成制造能力、一体化综合保障能力，在总装测试、电气控制、新材料等方面具有较强优势和协作配套能力，为国家重大型号、重点项目研制作出了应有贡献，先后完成多型航天防务装备研制生产任务，所生产系列型号产品多次参加重大军事演习和国庆阅兵。</t>
  </si>
  <si>
    <t>航天风华</t>
  </si>
  <si>
    <t>结构设计师</t>
  </si>
  <si>
    <t>1.贯彻国家有关技术政策、法规、技术标准和上级有关产品研制工作的规定和决定；
2.负责开展设计输入评审，编制产品技术策划，设计输入、技术状态管理、风险分析等报告；
3.负责根据方案及改进设计要求，对承担项目进行工程设计及评审工作；
4.负责或参与产品的设计文件及图样的编制，对正确性及齐套性进行校审；
5.负责解决生产过程中出现的技术质量问题，对设计问题及时更改；
6.负责（或参与）产品（或系统）的设计评审和设计定型工作，提供产品的设计评审报告和设计定型报告及有关产品设计资料；
7.按要求完成型号项目的技术状态复查等工作；
8.积极参与公司组织的“双创”、知识产权申报、创新创意大赛、工程论文竞赛等活动。</t>
  </si>
  <si>
    <t>硕士研究生学历；具有较强的沟通能力、组织协调能力、分析判断能力、逻辑推断能力、方案策划能力、学习能力及文字表达能力；能熟练使用Office/WPS办公软件，使用AutoCAD、UG熟练绘制二维、三维设计图样，使用Matlab、Abaqus、Fluent、Matlab等仿真软件进行设计计算和仿真分析</t>
  </si>
  <si>
    <t>飞行器总体设计、飞行器动力设计、机械设计及自动化、武器系统或兵器系统相关专业</t>
  </si>
  <si>
    <t>硕士15-18万/年；博士20万元/年起，安家费硕士 7 万元，博士研究生 50 万元（税后）</t>
  </si>
  <si>
    <t>免费公寓(硕士研究生2人一套、博士1人一套)；五险二金、商业保险（补充医疗保险、意外伤害险、重大疾病险）；人才津贴、安家费、购房补助、就餐补助、在职读博、定期体检、节日福利、各种假期、双导师辅导、外送培训、骨干人才定制培养、员工成长通道等；室外篮球场、足球场，室内游泳馆、羽毛球馆、乒乓球馆等健身场地</t>
  </si>
  <si>
    <t>1.联系人及电话：
张老师 17785131291 
吴老师 15910680584
祝老师 18984146585
李老师 13141276033
2.通讯地址：贵州省贵阳市经济技术开发区红河路7号
3.电子邮箱：htfhrlzyb@163.com
4.邮政编码：550009</t>
  </si>
  <si>
    <t>复合材料结构设计师</t>
  </si>
  <si>
    <t>1.贯彻国家有关技术政策、法规、技术标准和上级有关产品研制工作的规定和决定；
2.负责开展设计输入评审，编制产品技术策划，设计输入、技术状态管理、风险分析等报告；
3.负责根据方案及改进设计要求，对承担项目进行工程设计及评审工作；
4.复合材料成型、复合材料结构设计、机械设计（复合材料方向）、复合材料仿真、模具设计，对正确性及齐套性进行校审；
5.负责解决生产过程中出现的技术质量问题，对设计问题及时更改；
6.负责（或参与）产品（或系统）的设计评审和设计定型工作，提供产品的设计评审报告和设计定型报告及有关产品设计资料；
7.按要求完成型号项目的技术状态复查等工作；
8.积极参与公司组织的“双创”、知识产权申报、创新创意大赛、工程论文竞赛等活动。</t>
  </si>
  <si>
    <t>机械工程、机械设计及理论、复合材料设计、车辆工程</t>
  </si>
  <si>
    <t>新材料开发设计师</t>
  </si>
  <si>
    <t>1.贯彻国家有关技术政策、法规、技术标准和上级有关产品研制工作的规定和决定；
2.根据研制项目任务书（技术要求）等要求，开展高温涂料的设计开发工作；
3.负责开展高温涂产品的设计方案及评审工作；
4.负责开展高温涂料产品的模拟仿真技术研究工作；
5.负责开展材料的性能试验研究工作；
6.负责高温涂料、材料产品的其它设计开发工作；
7.负责材料产品（高温涂料）设计开发过程中的技术可行性分析、方案设计及评审、工程化验证、生产过程技术保障及试验、设计鉴定、售后支持、持续改进等工作；
8.深入生产现场，配合产品试制，配合工艺准备，参与试验调试，处理与设计有关的技术问题。</t>
  </si>
  <si>
    <t>硕士研究生学历；具有较强的沟通能力、组织协调能力、分析判断能力、逻辑推断能力、方案策划能力、学习能力及文字表达能力；能熟练使用Office/WPS办公软件；材料学相关专业</t>
  </si>
  <si>
    <t>材料科学与工程；高分子材料，材料与化工</t>
  </si>
  <si>
    <t>嵌入式软件开发工程师</t>
  </si>
  <si>
    <t>主要负责嵌入式软件的需求分析、系统设计、文档编写、代码编写与审查、产品测试与调试。</t>
  </si>
  <si>
    <t>硕士研究生学历；掌握C、C++、Verilog等语言能够编写嵌入式程序，熟悉ARM者优先。具备良好的沟通、写作能力，能编制项目工程文件、项目策划文件</t>
  </si>
  <si>
    <t>电子信息工程、通信工程、控制工程、计算机相关专业等</t>
  </si>
  <si>
    <t>测试软件开发工程师</t>
  </si>
  <si>
    <t>主要负责测试软件的需求分析、系统设计、文档编写、代码编写与审查、产品测试与调试。</t>
  </si>
  <si>
    <t>硕士研究生学历；掌握C、C++、JAVA等编程语言。具备良好的沟通、写作能力，能编制项目工程文件、项目策划文件</t>
  </si>
  <si>
    <t>软件工程、计算机科学与技术等相关软件专业，熟悉大模型用于代码开发应用优先</t>
  </si>
  <si>
    <t>硬件设计工程师</t>
  </si>
  <si>
    <t>主要负责电子产品的电路设计与仿真、PCB设计、产品调试与测试。</t>
  </si>
  <si>
    <t>硕士研究生学历；掌握单片机、ARM、DSP、FPGA等硬件、软件知识。具备良好的沟通、写作能力，能编制项目工程文件、项目策划文件</t>
  </si>
  <si>
    <t>电气设计自动化专业、电气控制专业等电子产品设计开发相关专业，熟悉电路仿真能力优先，了解大模型工程化应用优先</t>
  </si>
  <si>
    <t>装调工艺师</t>
  </si>
  <si>
    <t>1.负责组织、协调、参与新产品的开发工作，参与设计文件工艺性审查；
2.协助编制工艺总方案；
3.负责新型号、零、部件工艺攻关及持续工艺优化工作；
4.负责提出工艺装备需求，设计工装图样，提出工具、量具等工艺准备清单；
5.负责编制、校对各类工艺规程、工艺细则、典型工艺、关键工艺等。编制有关工艺管理性文件；
6.负责编制、校对表面处理工艺规程、工艺细则、典型工艺、关键工艺等。编制有关工艺管理性文件；
7.贯彻执行有关的国标、国军标、行业标准和企业标准；
8.参与生产现场技术质量问题的处理，参与产品质量分析活动和产品质量评审；
9.参与工艺研究项目的立项申报、项目实施、成果应用工作。</t>
  </si>
  <si>
    <t>硕士研究生学历；具有较强的沟通能力、组织协调能力、分析判断能力、逻辑推断能力、方案策划能力、学习能力及文字表达能力；能熟练使用Office办公软件、CAD及专业相关办公软件</t>
  </si>
  <si>
    <t>电气控制及自动化、电子信息、机械设计、工业设计、智能制造、软件工程等专业</t>
  </si>
  <si>
    <t>机加工艺师</t>
  </si>
  <si>
    <t>机械类专业</t>
  </si>
  <si>
    <t>铸造工艺师</t>
  </si>
  <si>
    <t>材料学、材料工程、金属材料等专业</t>
  </si>
  <si>
    <t>智能制造工艺师</t>
  </si>
  <si>
    <t>智能制造、机械类、装配类、铸造类等专业</t>
  </si>
  <si>
    <t>特种材料工艺师</t>
  </si>
  <si>
    <t>化学类、金属材料类等专业</t>
  </si>
  <si>
    <t>贵州航天天马机电科技有限公司</t>
  </si>
  <si>
    <t xml:space="preserve">    贵州航天天马机电科技有限公司，隶属于中国航天科工集团第十研究院，是地面装备科研生产总体单位。位于贵州省遵义市中心城区，交通便利，是大型国有控股企业，位列中国品牌价值机械制造行业第33位、贵州省100强企业前列。有职工1100余人，研发人员400余人。
   公司是国家企业技术中心、高新技术企业、创新型企业，拥有国家级焊接技能大师工作室。专业齐全，建有系统总体、机、电、液系统联合等多个研发、仿真实验室，研发条件完备。具有先进产品加工和高精密装备、复杂系统产品测量、环境试验、外场试验等全过程的试验能力。
</t>
  </si>
  <si>
    <t>航天天马</t>
  </si>
  <si>
    <t>机械设计师</t>
  </si>
  <si>
    <t>1.负责产品设计开发全流程工作，涵盖结构设计、技术研究、生产支持及团队协作等关键环境；
2.组织编写产品（项目、系统）的总体设计方案报告、系统设计和技术文件，组织完成相关评审；
3.负责设计过程中与相关研究室及用户代表的技术协调；
4.参与本专业主导的科技攻关和技术创新、有关知识产权的申报、技术攻关成果的评定。</t>
  </si>
  <si>
    <t>1.熟练使用UG等三维建模软件、熟练使用ANSYS、Abaqus有限元分析软件、熟练使用ADAMS动力学分析软件；
2.获得机械专业方面奖项、核心期刊论文、专利等知识成果的优先；
3.具有较强的协调沟通、语言文字表达能力和和良好的团队合作精神。</t>
  </si>
  <si>
    <t>机械设计及自动化、过程装备与控制工程、液压设计、数学与应用数学、兵器发射工程、弹药工程与爆炸技术、武器系统工程、工程力学、理论与应用力学、材料力学、材料科学与工程、复合材料与工程、工程力学、理论与应用力学等理工科类相关专业</t>
  </si>
  <si>
    <t>研究生：15-18万   
博士：20-50万</t>
  </si>
  <si>
    <t>福利：各类社会保险、住房公积金、企业年金、补充医疗保险、意外伤害保险等；安家费、过节费、带薪年假、工作餐、健康体检以及各类津贴；年度体检；室外篮球场、足球场，室内羽毛球馆、乒乓球馆等健身场地。</t>
  </si>
  <si>
    <t>遵义</t>
  </si>
  <si>
    <t xml:space="preserve">1.联系人：袁志敏、龙雾、陈俊楠、欧爽、顾重秀
2.联系电话：13984515635、17848549736、13688569037、19535637690、15286309973
3.通讯地址：贵州省遵义市汇川区航天高新技术产业园
4.邮编：563000
5.电子邮箱：gzhttm@163.com
</t>
  </si>
  <si>
    <t>软件设计师</t>
  </si>
  <si>
    <t>1.编写软件任务书，提出软件需实现的功能；
2.组织进行产品硬件和软件调试，确保产品实现既定功能；
3.组织进行产品的环境筛选试验，确保产品的环境适应性；
4.组织编写软件文档，配合进行软件的第三方测评，确保软件满足要求。</t>
  </si>
  <si>
    <t>1.了解计算机工作原理、数字/模拟电路基础知识；
2.掌握C/C++语言或Verilog/VHDL，有一定的软件编程经验；
3.熟练应用办公软件；
4.具有较强的协调沟通、语言文字表达能力和和良好的团队合作精神。</t>
  </si>
  <si>
    <t>软件工程、计算机技术等理工科类相关专业</t>
  </si>
  <si>
    <t>电气设计师</t>
  </si>
  <si>
    <t>1.编写设计规范、培训教材、产品证明材料、随机资料、交付资料、各类汇总表及清单等材料；
2.负责对产品研发过程进行总结，发表学术论文、专利等技术成果；
3.跟踪本专业技术发展前沿动态，协助编制专业发展规划；
4.参与无明确客户需求的储备性预研项目的策划、论证与总体计划。</t>
  </si>
  <si>
    <t>1.掌握数字/模拟电路基础知识；
2.熟悉Altium、CAD、UG等软件；
3.熟练应用办公软件；
4.具有较强的协调沟通、语言文字表达能力和和良好的团队合作精神。</t>
  </si>
  <si>
    <t>计算机技术、电气控制等理工科类相关专业</t>
  </si>
  <si>
    <t>动力设计师</t>
  </si>
  <si>
    <t>1.负责动力系统设计，编写动力系统设计方案和制定相应的技术方案；
2.负责动力系统分析与仿真，对现有产品进行性能分析和优化改进；
3.参与动力系统的集成工作，提供技术支持和协调。</t>
  </si>
  <si>
    <t>1.具有较强的协调沟通、语言文字表达能力和计算机应用能力；
2.能熟练掌握办公自动化系统的操作技能；
3.能编制各种规划、计划和文字报告，具有良好的团队合作精神。</t>
  </si>
  <si>
    <t>飞行器设计与工程、工程力学、动力工程、等理工科类相关专业</t>
  </si>
  <si>
    <t>伺服系统设计师</t>
  </si>
  <si>
    <t>1.负责伺服系统方案设计；
2.负责伺服系统硬件设计；
3.负责伺服系统控制算法设计；
4.负责软件任务书编制；
5.负责伺服系统调试。</t>
  </si>
  <si>
    <t>1.熟练使用CAD、Altium等绘图软件；
2.写作功底强，表达能力强；
3.工作状态积极主动；
4.有电机控制相关的项目经验；
5.具有较强的协调沟通、语言文字表达能力和和良好的团队合作精神。</t>
  </si>
  <si>
    <t>控制工程、自动化等理工科类相关专业</t>
  </si>
  <si>
    <t>材料设计师</t>
  </si>
  <si>
    <t xml:space="preserve">1.组织开展产品图样设计；
2.编写相关计算报告，为图样设计提供理论支撑；
3.编写产品规范，明确产品验收要求；
4.编制外协、外购任务书，提出外协、外购产品技术指标要求；
5.组织编写相关报告，完成产品工程设计评审。
</t>
  </si>
  <si>
    <t>复合材料与工程、高分子材料与工程、金属材料、材料科学与工程、材料物理、材料力学等理工科类相关专业</t>
  </si>
  <si>
    <t>工艺师</t>
  </si>
  <si>
    <t>1.负责开展工艺攻关、工艺创新、新材料、新工艺、新技术的推广和应用；
2.负责完成工艺设计及工艺应用管理；
3.负责完成工艺性审查和工艺总方案编制。</t>
  </si>
  <si>
    <t>1.较强的人际交往能力、口头表达和书面表达能力，一定的计划能力、组织能力、分析能力、执行能力；
2.计算机办公及网络使用技能，熟练操作UG、CAPP、AutoCAD、Teamcenter等软件。</t>
  </si>
  <si>
    <t>电气工程及其自动化、机械设计制造及其自动化等理工科相关专业</t>
  </si>
  <si>
    <t>贵州航天电器股份有限公司</t>
  </si>
  <si>
    <t xml:space="preserve">   贵州航天电器股份有限公司（以下简称“航天电器”）,中国航天科工集团上市公司,股票代码002025。全国五一劳动奖状获得者、国家认定企业技术中心、国家精密微特电机工程技术研究中心、中国电子元件百强企业（第14名）、国家创新型企业、国家技术创新示范企业、全国知识产权示范企业、国家级智能制造新模式应用示范企业、全国文明单位。全国质量奖、贵州省省长质量奖获得者，中国质量奖提名单位，中国驰名商标。产品广泛应用于航天、航空、电子、兵器、船舶、通讯、新能源、石油、轨道交通等各个领域。先后承担载人航天、探月工程、北斗导航、火星探测和大飞机等国家重大工程和重大专项配套产品研制生产任务，是华为、中国商飞、美国哈里伯顿等知名企业的战略合作伙伴。
  航天电器始终秉承践行“国家利益高于一切”和“以顾客为中心，勇于争先，体现奋斗价值”的价值观，坚守“致力高科技领域，连接世界，驱动未来”的使命，以“1+5”战略为牵引，立足”2＋N”产业规划，即“大互连、大电机＋专精特新”（继电器/光电/智能制造/二次电源/遥测等），聚焦新质新域装备、战略性新兴产业和国际市场领域快速发展，朝着成为“世界一流互连互通、驱动控制、智能制造解决方案提供商”的目标迈进。
</t>
  </si>
  <si>
    <t>贵阳本级</t>
  </si>
  <si>
    <t>控制组件研发工程师</t>
  </si>
  <si>
    <t>1.负责技术发展研究、新技术研究、整体解决方案；
2.负责控制组件产品研发，包括硬件电路、电源设计、结构设计、仿真等；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</si>
  <si>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1.硕士研究生及以上学历；
2.中共党员优先； 
3.具有相关项目经历者优先； 
4.具备较强的专业技能、学习能力、创新能力、执行力，性格开朗，思维敏捷，吃苦耐劳。</t>
  </si>
  <si>
    <t>电子科学与技术、信息与通信工程、电气工程、仪器科学与技术</t>
  </si>
  <si>
    <t>博士：24-55万/年（可谈判）
硕士：16-25万/年</t>
  </si>
  <si>
    <t xml:space="preserve">1.福利：五险一金、企业年金、补充医疗保险、团体意外险、带薪年假、单身公寓、用餐补贴、节假日福利、高温补贴、通讯补贴、安家基金、年度体检等。
2.安家费：博士不低于35万元（具体面谈），硕士4-15万元，本科2-6万元；另根据属地享受地方政府发放的安家费。
</t>
  </si>
  <si>
    <t>1.联系电话：
13027887357（宁老师）
17684241170（苑老师）  
18096032928（邹老师）
2.地址：
贵州省贵阳市花溪区陈亮村贵州航天电器股份有限公司新园区</t>
  </si>
  <si>
    <t>嵌入式硬件/软件工程师</t>
  </si>
  <si>
    <t>1.负责技术发展研究、新技术研究、整体解决方案；
2.负责互连一体化产品嵌入式硬件/软件开发；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</si>
  <si>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1.大学本科及以上学历；
2.中共党员优先； 
3.具有相关项目经历者优先； 
4.具备较强的专业技能、学习能力、创新能力、执行力，性格开朗，思维敏捷，吃苦耐劳。</t>
  </si>
  <si>
    <t>电子科学与技术、信息与通信工程</t>
  </si>
  <si>
    <t xml:space="preserve">博士：24-55万/年（可谈判）
硕士：16-25万/年
本科：15-25万/年
</t>
  </si>
  <si>
    <t>板卡/无线工程师</t>
  </si>
  <si>
    <t>1.负责技术发展研究、新技术研究、整体解决方案；
2.负责无线传输产品硬件电路设计、仿真等；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</si>
  <si>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校招</t>
  </si>
  <si>
    <t>电子科学与技术、信息与通信工程、控制科学与工程</t>
  </si>
  <si>
    <t>成都</t>
  </si>
  <si>
    <t>电缆研发工程师</t>
  </si>
  <si>
    <t>1.负责技术发展研究、新技术研究、整体解决方案；
2.负责电缆及控制组件产品设计，包括结构设计、仿真、调试等；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</si>
  <si>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电子科学与技术、信息与通信工程、机械工程、电气工程、船舶与海洋工程、控制科学与工程</t>
  </si>
  <si>
    <t>博士：24-55万/年(可谈判)
硕士：16-25万/年</t>
  </si>
  <si>
    <t>连接器研发工程师</t>
  </si>
  <si>
    <t>1.负责技术发展研究、新技术研究、整体解决方案；
2.负责连接器产品研发，包括结构设计、仿真等；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</si>
  <si>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机械工程、电子科学与技术、信息与通信工程、光学工程、航空宇航科学与技术</t>
  </si>
  <si>
    <t>继电器开关工程师</t>
  </si>
  <si>
    <t>1.负责技术发展研究、新技术研究、整体解决方案；
2.负责继电器产品设计，包括硬件、电磁阀、机械结构、开关、电子电路设计等；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</si>
  <si>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机械工程、电气工程、能源与动力工程/动力工程与工程热物理（电磁阀方向）</t>
  </si>
  <si>
    <t>博士：24-55万/年（可谈判）
硕士：16-25万/年；
本科：15-25万/年</t>
  </si>
  <si>
    <t>电缆工艺工程师</t>
  </si>
  <si>
    <t>1.负责电缆业务工艺发展规划、新工艺及前沿工艺等技术研究；
2.组织电缆产品现场工艺策划、工艺审查、工艺攻关；
3.负责现场工艺维护、工艺改进；
4.负责产品技术文件维护、工艺文件编制、现场技术支撑；
5.负责产品工艺涉及的工艺攻关、投入产出率提升、工艺降本增效、国产化替代、工艺优化、工艺细化量化项目实施及瓶颈工艺问题解决； 
6.参与主管产品技术质量问题分析、纠正、预防、归零工作； 
7.负责产线工艺建设、改造升级。</t>
  </si>
  <si>
    <t>1.硕士研究生学历； 
2.具有相关项目经历者优先； 
3.具备较强的专业技能、学习能力、文字能力、执行力、沟通表达能力和洞察力，思维敏捷，吃苦耐劳，具有一定突发问题处理的能力。</t>
  </si>
  <si>
    <t>机械工程、控制科学与工程、光学工程</t>
  </si>
  <si>
    <t>16-25万/年</t>
  </si>
  <si>
    <t>连接器工艺工程师</t>
  </si>
  <si>
    <t>1.负责连接器产品工艺发展规划、新工艺及前沿工艺等技术研究；
2.组织连接器产品工艺策划、产品设计整体工艺性审查、工艺攻关；
3.负责模具、机加、封装、烧结等工艺设计；
4.负责定型产品工艺维护、工艺改进；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t>
  </si>
  <si>
    <t>1.大学本科及以上学历； 
2.具有相关项目经历者优先； 
3.具备较强的专业技能、学习能力、文字能力、执行力、沟通表达能力和洞察力，思维敏捷，吃苦耐劳，具有一定突发问题处理的能力。</t>
  </si>
  <si>
    <t>机械工程、控制科学与工程、材料科学与工程、化学工程与技术</t>
  </si>
  <si>
    <t>硕士：16-25万/年
本科：15-25万/年</t>
  </si>
  <si>
    <t>继电器工艺工程师</t>
  </si>
  <si>
    <t>1.负责新工艺及前沿工艺等技术研究；
2.组织继电器产品工艺策划、产品设计整体工艺性审查、工艺攻关；
3.负责工艺维护、工艺改进；
4.负责现场工艺运营及主导改善；
5.负责产品工艺文件编制、现场技术支撑；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</si>
  <si>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 xml:space="preserve">机械工程、电气工程 </t>
  </si>
  <si>
    <t>财务会计</t>
  </si>
  <si>
    <t>负责成本管理、核算管理、报价管理、报销管理税务管理、报表编制、发票开具等相关工作。</t>
  </si>
  <si>
    <t>1.大学本科及以上学历；
2.中共党员优先； 
3.具有相关实践经历者优先； 
4.能操作主流财务软件和办公软件； 
5.了解国家财务和税收相关制度法规； 
6.具备较强的数字敏感度和逻辑分析能力，具有较好的成本意识；
7.工作认真负责，具备良好的沟通能力和团队合作精神。</t>
  </si>
  <si>
    <t>会计学、财务管理等财会专业</t>
  </si>
  <si>
    <t>9-12万元/年</t>
  </si>
  <si>
    <t xml:space="preserve">  上海航天科工电器研究院有限公司（以下简称：上海研究院）隶属于中国航天科工集团，是贵州航天电器股份有限公司在上海设立的全资子公司。
  公司主要从事军工防务、通讯、半导体测试等互连传输领域的新技术和新产品的研发，现有高速数据传输、光互连及器件、微波互连及器件等专业，拥有集成/系统互连一体化方案的解决能力。荣获国家高新技术企业、国家专精特新重点小巨人企业、上海市科技小巨人企业、上海市专利工作示范企业、上海市专家工作站、上海市专精特新企业、上海市企业技术中心等称号。
  产品广泛应用于航空、航天、船舶、兵器、核能、电子、通讯、医疗、轨道交通、能源装备、网络设备半导体测试以及新能源汽车等各个领域。先后承担了载人航天、探月、北斗、探火、大飞机和高分辨率对地观测系统等国家重大工程和重大专项配套产品研制生产任务。
  上海研究院以“引领和支撑航天电器的未来发展”为使命，以建成“国内一流的产业技术研究院”为目标，始终坚持科技是第一生产力、人才是第一资源、创新是第一动力，深入落实航天电器战略决策部署，持续开展产业/行业研究，加速科技成果转化与产业孵化，拓展产业生态，深化人才发展体制机制改革，不断开辟发展新领域新赛道，不断塑造发展新动能新优势，以高质量科技创新助力公司高质量发展。</t>
  </si>
  <si>
    <t>上海研究院</t>
  </si>
  <si>
    <t>硬件工程师/电子工程师</t>
  </si>
  <si>
    <t>1.负责各类科研项目中硬件模型设计及分析；负责新产品信息、新品合同、研制
任务书的硬件电路调试；
2.负责硬件部分产品装配过程中检查跟踪及零件装配跟踪、处理；
3.负责所负责产品中硬件部分评审并提出意见；
4.配合市场商务部和市场技术部推广产品。</t>
  </si>
  <si>
    <t>1.硕士研究生及以上学历；
2.熟悉连接器行业产品；
3.具备机械设计、信号、高频传输理论、电接触理论、加工工艺、产品质量控制、材料学等专业知识。</t>
  </si>
  <si>
    <t>信息与通信工程、电子科学与技术等</t>
  </si>
  <si>
    <t>博士：29万+/年（具体面谈）
硕士：16-25万/年；
本科：15-25万/年</t>
  </si>
  <si>
    <t xml:space="preserve">1.福利：五险一金、企业年金、补充医疗保险、团体意外险、带薪年假、员工宿舍、员工餐、保密费、节假日福利、高温补贴、通讯补贴、安家基金、年度体检等。
2.安家费：博士不低于35万元（具体面谈），硕士4-15万元，本科2-6万元；另根据属地享受地方政府发放的安家费。
</t>
  </si>
  <si>
    <t>上海、东莞</t>
  </si>
  <si>
    <t>1.联系电话：
021-66116326（曹老师）
2.地址：
上海市普陀区祁连山南路2891弄93号</t>
  </si>
  <si>
    <t>结构工程师/自动化工程师</t>
  </si>
  <si>
    <t>1.负责各类科研项目中结构模型设计及分析；
2.负责结构装配过程中检查跟踪及零件装配跟踪、线束处理跟踪等；
3.负责所负责产品的发货评审意见；
4.配合市场推广产品。</t>
  </si>
  <si>
    <t>机械工程、电子科学与技术、信息与通信工程、电气工程及其自动化</t>
  </si>
  <si>
    <t>仿真工程师/SI工程师</t>
  </si>
  <si>
    <t>1.负责策划组织各类科研项目中结构、信号完整性、电源完整性等多级多态仿真及后期验证实现；
2.快速实现电路性能优化方案，有效与各学科合作，并建立仿真参数库；
3.负责组织内外部产品质量问题的技术分析并组织提出处置意见等。</t>
  </si>
  <si>
    <t>信息与通信工程</t>
  </si>
  <si>
    <t>工艺工程师</t>
  </si>
  <si>
    <t>1.负责产品装配工艺的编制，工艺总方案的编制；
2.负责装配现场工艺卡片的编制，工艺布局与改进；
3.负责工艺过程安全措施的制定与落实；
4.完成装配用工装夹具图纸设计输出和维护。</t>
  </si>
  <si>
    <t>1.大学本科及以上学历；
2.熟练掌握二维工程图绘制，三维建模，尺寸标注，几何公差标注。</t>
  </si>
  <si>
    <t>机械工程</t>
  </si>
  <si>
    <t>光学工程师</t>
  </si>
  <si>
    <t xml:space="preserve">1.负责空间光路系统的设计与光学仿真，能够结合仿真结果，分析问题；
2.光学元件设计与制定，绘制光学加工图纸，明确元件材料、尺寸、面型、精度和镀膜要求等；
3.系统集成与测试，配合结构人员进行产品的设计、生产、测试，解决光学层面相关问题；
4.编制相关技术研究报告。
</t>
  </si>
  <si>
    <t>1.硕士研究生及以上学历，通信、光学、物电等相关专业；
2.基本扎实的光学产品理论知识，熟练使用ZEMAX等光学软件者优先；
3.具有相关光学产品设计经验，有实操经验者优先。</t>
  </si>
  <si>
    <t>光学工程</t>
  </si>
  <si>
    <t>上海</t>
  </si>
  <si>
    <t>微波工程师</t>
  </si>
  <si>
    <t>1.负责各类科研项目中产品设计及分析；
2.负责新产品过程管控；
3.负责产品及来料质量控制等。</t>
  </si>
  <si>
    <t>1.博士研究生学历；
2.熟悉连接器行业产品机械设计知识、信号、高频传输理论知识、电接触理论知识、加工工艺知识、产品质量控制、材料学等知识。</t>
  </si>
  <si>
    <t>电子科学与技术</t>
  </si>
  <si>
    <t>质量工程师</t>
  </si>
  <si>
    <t>1.负责各类科研项目中产品质量分析；
2.负责新产品过程管控；
3.负责产品及来料质量控制等。</t>
  </si>
  <si>
    <t>1.大学本科及以上学历；
2.熟悉质量七大手法，具有相关工作经历。</t>
  </si>
  <si>
    <t>社招</t>
  </si>
  <si>
    <t>机械工程、工业工程等</t>
  </si>
  <si>
    <t xml:space="preserve">   苏州华旃航天电器有限公司成立于2005年，位于江苏省苏州高新区，是中国航天科工集团所属航天江南集团麾下贵州航天电器股份有限公司的控股子公司，注册资本为人民币30000万元。主要从事射频、电源、高速、低频、热管理、高温高压、特种等七大专业系列连接器及组件产品的研制、生产和销售，产品主要应用于军工、通讯、石油、汽车、新能源、半导体、医疗等七大产业领域，先后承担载人航天、探月工程、北斗导航、火星探测和大飞机等国家重大工程和重大专项配套产品研制生产任务，是华为、中兴、立讯、三星、诺基亚、HALLIBURTON、中海油服及各大军工集团等全球知名企业的供应商。
  苏州华旃先后获得国家高新技术企业、国家专精特新“小巨人”企业、江苏省企业技术中心、江苏省工程技术研究中心、江苏省“质量标杆”企业、江苏省智能制造车间示范企业、苏州市质量奖、苏州市信用管理示范企业、苏州市工业设计中心等荣誉。多项产品获得国家级新产品奖、省部级科技进步奖，得到当地政府部门、公司重要客户的高度认可。
</t>
  </si>
  <si>
    <t>苏州华旃</t>
  </si>
  <si>
    <t>电源连接器研发工程师</t>
  </si>
  <si>
    <t>1.负责低频/电源连接器及其组件等新产品开发的相关技术活动，确保产品达到预期设计要求；
2.负责所主管产品的相关技术服务，确保产品顺利批产及持续优化；
3.负责产品的相关技术总结，分析报告的编制及其他任务。</t>
  </si>
  <si>
    <t>1.硕士研究生及以上学历；
2.熟悉连接器产品知识、机械制图及设计知识、电接触理论知识、加工工艺知识/产品质量控制、材料学等知识；
3.熟练使用UG、CAD等软件，办公软件；
4.具有较强的抗压能力，优秀的沟通能力、分析判断能力、逻辑推断能力、执行能力和学习能力能力；
5.中共党员优先；
6.相关实习经历优先。</t>
  </si>
  <si>
    <t xml:space="preserve">硕士：15-25万/年
本科：13-25万/年  </t>
  </si>
  <si>
    <t xml:space="preserve"> 1.福利：五险一金、企业年金、补充医疗保险、团体意外险、带薪年假、单身公寓、用餐补贴、节假日福利、高温补贴、通讯补贴、安家基金、年度提交等；
2.安家费：博士不低于35万元（具体面谈），硕士研究生 4-15 万元，本科生 2-6 万元。另根据地方政策，享受政府相关补贴。</t>
  </si>
  <si>
    <t>苏州</t>
  </si>
  <si>
    <t>1.联系电话：
13606134296 （马老师） 
18115683003（李老师） 
18896563130 （黄老师）
15985163793 （闫老师）
2.地址：
苏州市高新区嵩山路268号</t>
  </si>
  <si>
    <t>系统组件研发部研发工程师</t>
  </si>
  <si>
    <t>1.负责单机组件研发部业务范围内产品开发的相关技术活动，确保产品达到预期设计要求；
2.负责所主管产品的相关技术服务，确保产品顺利批产及持续优化；
3.负责产品的相关技术总结，分析报告的编制及其他任务。</t>
  </si>
  <si>
    <t>1.硕士研究生及以上学历；
2.熟悉机械制图、尺寸工程基础知识、传热学知识，液冷板设计原理、仿真分析及流体力学基础知识、材料学知识、系统泵、阀、换热器、管道选型；
3.熟练使用UG、CAD等软件，办公软件；
4.具有较强的抗压能力，优秀的沟通能力、综合分析判断能力、逻辑推断能力、执行能力和学习能力能力；
5.中共党员优先；
6.相关实习经历优先。</t>
  </si>
  <si>
    <t>低频连接器研发工程师</t>
  </si>
  <si>
    <t>1.负责新产品技术要求和潜在要求的识别、确认和方案输出；
2.负责产品技术问题的对外协调、解决；
3.负责产品研发体系设计相关的各类报告；
4.负责产品 BOM 的搭建、审核；
5.负责产品物料申购清单输出；
6.负责协同审理内、外部质量问题。</t>
  </si>
  <si>
    <t>1.大学本科及以上学历；
2.熟悉电缆组件产品知识，电连接器选型知识，机械设计知识，信号、高频传输理论知识、电接触理论知识，加工工艺知识，产品质量控制等知识；
3.熟练使用UG、CAD等软件，办公软件；
4.具有较强的抗压能力，优秀的沟通能力、综合分析判断能力、逻辑推断能力、执行能力和学习能力能力；
5.中共党员优先；
6.相关实习经历优先。</t>
  </si>
  <si>
    <t>电子类、通信类、机械类、电气类</t>
  </si>
  <si>
    <t>特种连接器研发部研发工程师</t>
  </si>
  <si>
    <t>1.负责新产品开发的相关技术活动，确保产品达到预期要求；
2.负责所主管产品的技术服务；
3.负责新产品开发的相关技术活动包括编制各类技术文件、制定工艺路线、设计工装夹具（模具）、改进生产设备。确保技术文件的正确性，经济性，可行性及生产过程中出现的技术问题的及时解决，协助车间建立良好的生产流程及管理流程，提升生产效率与生产质量，确保主管的产品顺利生产。</t>
  </si>
  <si>
    <t>1.大学本科及以上学历；
2.熟悉机械设计知识，信号、高频传输理论知识、电接触理论知识，加工工艺知识，产品质量控制，材料学等知识；
3.熟练使用 CAD、三维软件（UG 等）、办公软件；
4.具有较强的抗压能力，优秀的沟通能力、分析判断能力、逻辑推断能力、执行能力和学习能力；
5.中共党员优先；
6.相关实习经历优先。</t>
  </si>
  <si>
    <t>信息与通信工程、机械工程</t>
  </si>
  <si>
    <t>射频高速研发部研发工程师</t>
  </si>
  <si>
    <t>1.负责军用射频高速连接器及组件新产品开发的相关技术活动，确保产品达到预期设计要求；
2.负责所主管产品的相关技术服务，确保产品顺利批产及持续优化；
3.负责产品的相关技术总结，分析报告的编制及其他任务。</t>
  </si>
  <si>
    <t>1.硕士研究生及以上学历；
2.熟悉连接器产品知识、机械制图及设计知识、电接触理论知识、加工工艺知识、产品质量控制、材料学等知识；
3.熟练使用UG、CAD等软件，质量管理工具、办公软件、仿真软件等；
4.具有较强的组织策划能力、沟通协调能力、逻辑推断能力、执行能力和学习能力；
5.中共党员优先；
6.相关实习经历优先。</t>
  </si>
  <si>
    <t>仿真工程分析师</t>
  </si>
  <si>
    <t>1.负责公司射频(高速)连接器及其组件、PCB等仿真设计和测试，对设计、工艺和测试过程涉及到的信号完整性问题进行仿真分析和优化改善，并完成专业主建工作；
2.负责专业领域内仿真技术评审、仿真技术咨询、仿真技术预研(攻关)等相关技术活动，确保产品顺利实施及领导交办的其他任务；
3.开展产品在设计、工艺过程涉及到的力学、热学、流体、模流、冲压等仿真分析和设计优化工作，并完成专业主建任务；
4.负责专业领域内仿真技术评审、仿真技术咨询、仿真技术预研(攻关)等相关技术活动，确保产品顺利实施及领导交办的其他任务。</t>
  </si>
  <si>
    <t>1.硕士研究生及以上学历；
2.熟练应用三维建模软件，掌握材料力学、理论力学、弹塑性力学、流体力学等理论知识；
3.具有较强的组织策划能力、沟通协调能力、逻辑推断能力、执行能力和学习能力；
4.中共党员优先；
5.相关实习经历优先。</t>
  </si>
  <si>
    <t>电子科学与技术、电磁场与微波技术</t>
  </si>
  <si>
    <t>ME工程师</t>
  </si>
  <si>
    <t>1.负责电源连接器、保护器及射频连接器、电缆组件、高速产品、液冷产品、新能源产品等工装相关技术活动，确保产品达到预期要求；
2.负责所工装相关技术服务，确保产品顺利实施及其他任务。</t>
  </si>
  <si>
    <t>1.硕士研究生及以上学历；
2.熟悉连接器产品工装设计知识、机械设计知识、加工工艺知识、产品质量控制、材料学等知识；
3.熟练应用UG或Inventor等三维设计软件；
4.较强的沟通协作能力、分析判断能力、逻辑推断能力、创新能力、执行能力和学习能力；
5.中共党员优先；
6.相关实习经历优先。</t>
  </si>
  <si>
    <t>机械工程类</t>
  </si>
  <si>
    <t>1.负责新品导入、批产支撑、成本控制、质量提升等相关技术活动；
2.负责转接产、外包、负责标准化产线建设、工艺质量正向排查、新技术研究导入等工作；
3.负责内、外部客诉质量问题整改、外部审核等质量活动等；
4.保障产品顺利交付以及其他任务。</t>
  </si>
  <si>
    <t>1.大学本科及以上学历；
2.熟悉产品知识、机械设计知识、信号传输理论知识、电接触理论知识、加工工艺知识、精益生产等专业知识；
3.熟练使用CAD等软件和办公软件；
4.具有较强的沟通能力、分析判断能力、逻辑推断能力、执行能力和学习能力；
5.中共党员优先；
6.相关实习经历优先。</t>
  </si>
  <si>
    <t>机械工程、管理科学与工程</t>
  </si>
  <si>
    <t xml:space="preserve">  上海威克鲍尔通信科技有限公司（以下简称“上海威克鲍尔”）是贵州航天电器股份有限公司于2003年在上海成立的全资子公司，是中国航天科工集团有限公司电器智能制造技术及应用总体部，是国家级高新技术企业、上海市创新型中小企业、上海市专精特新中小企业，通过国家知识产权管理体系认证，图形商标注册为国际商标。上海威克鲍尔致力于成为国内一流的智能制造产品与服务提供商，现已在贵阳、苏州等地设有研发和生产基地。
  上海威克鲍尔专业从事智能工厂、智能产线规划与实施、自动化设备、视觉系统与工业机器人应用、软件开发及实施、智能仓储物流等业务领域的研发承制、技术咨询、技术开发、技术服务等业务。公司有专业门类齐全的专业智能制造团队，拥有智能制造行业内多名省部级、院级专家。公司秉承智能合作，共赢发展的理念，长期助力客户自动化、信息化、数字化、智能化的转型升级，公司已在航天、航空、兵器、电子、民用领域以及国际市场开展各类项目合作。上海威克鲍尔在智能制造领域深耕多年，已获得各类专利一百余件，软件著作权数十项。在智能制造产业化产品如机器视觉、智能仓储、涉火成套装备等具有独立自主知识产权。
</t>
  </si>
  <si>
    <t>威克鲍尔</t>
  </si>
  <si>
    <t>机械工程师</t>
  </si>
  <si>
    <t>1.负责非标设备论证报告编制并根据要求修订；
2.负责非标设备实施方案、设计文件输出；
3.负责承担非标设备的元器件、整机采购BOM的输出工作；
4.负责非标设备组装调试过程中异常问题处理；
5.负责承担非标任务上线试用培训、改进工作；
6.负责所承担非标任务的验收资料归档工作；
7.负责承担非标设备验收后异常的技术服务工作。</t>
  </si>
  <si>
    <t>1.硕士研究生及以上学历；
2.熟悉机加、钣金等基础工艺，能够熟练使用Inventor或Solidworks等三维绘图软件。
3.对机械原理有较深的认知，能够独立承担简单的整机机构设计。
4.有智能装备结构设计项目经验者优先考虑。</t>
  </si>
  <si>
    <t>机械工程、控制科学与工程、仪器科学与技术</t>
  </si>
  <si>
    <t>1.福利：五险一金、企业年金、补充医疗保险、团体意外险、带薪年假、单身公寓、用餐补贴、节假日福利、高温补贴、通讯补贴、安家基金、年度体检等。
2.安家费：4-15万元，另根据属地享受地方政府发放的安家费。</t>
  </si>
  <si>
    <t>贵阳、苏州</t>
  </si>
  <si>
    <t>1.联系电话：
15987169322（杜老师）
2.地址：
贵州省贵阳市花溪区陈亮村贵州航天电器股份有限公司新园区</t>
  </si>
  <si>
    <t xml:space="preserve">  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</si>
  <si>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遵义精星</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</si>
  <si>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</si>
  <si>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1.大学本科及以上学历； 
2.具备较强的专业技能、学习能力、文字能力、执行力、沟通表达能力和洞察力，思维敏捷，吃苦耐劳，具有一定突发问题处理的能力。</t>
  </si>
  <si>
    <t>机械类、电气类、电子类、通信类</t>
  </si>
  <si>
    <t>硕士：14-20万/年；
本科：12-18万/年</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</si>
  <si>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</si>
  <si>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1.联系电话：
18984956546（吴老师）
2.地址：
遵义市新蒲新区虾子镇教场坝精星航天（遵义）高新产业园</t>
  </si>
  <si>
    <t xml:space="preserve">  江苏奥雷光电有限公司位于江苏镇江，为贵州航天电器股份有限公司绝对控股子公司，是其光电器件的产业基地，是工业级、军品光模块主要供应商，也是集团公司五大主营业务之一。从事生产和开发全光链路产品，广泛应用于电信/数字通信、4G/5G LTE，安防视频传输，工业电力及数据中心，航天军工等领域。</t>
  </si>
  <si>
    <t>江苏奥雷</t>
  </si>
  <si>
    <t xml:space="preserve">自动化工程师/电路工艺工程师 </t>
  </si>
  <si>
    <t>1.负责新产品的电路技术工作，提供新产品硬件电路设计方案，新材料选型验证，管控电路技术状态，拟定电路技术文件。
2.负责对公司新产品、新市场、新技术在电路专业方面进行推广，配合市场部门提供电路技术支撑工作。
3.负责各相关部门在电路专业方面的需求提供技术支持工作。</t>
  </si>
  <si>
    <t>电子科学与技术、机械类、电子类、通信类、光学类相关专业</t>
  </si>
  <si>
    <t>硕士：13-18万；
本科：9-14万</t>
  </si>
  <si>
    <t>福利：五险一金、学历津贴、职称津贴、通讯补贴、年节工会福利、带薪年假、年度健康体检等。</t>
  </si>
  <si>
    <t>镇江</t>
  </si>
  <si>
    <t>1.联系电话：
18652734680（梅老师） 
2.联系地址：
江苏省镇江市科技新城潘宗路36号</t>
  </si>
  <si>
    <t xml:space="preserve">光通信工程师/电路工程师 </t>
  </si>
  <si>
    <t>1.负责产品研发部光学器件技术工作，提供光学器件技术设计方案，管控光学器件技术状态，拟定光学器件技术文件；
2.针对公司新产品、新市场、新技术在光学器件专业方面的需求提供技术支持，并配合市场部门提供光学器件技术支撑工作。</t>
  </si>
  <si>
    <t>1大学本科及以上学历；
2.中共党员优先； 
3.具有相关项目经历者优先； 
4.具备较强的专业技能、学习能力、创新能力、执行力，性格开朗，思维敏捷，吃苦耐劳。</t>
  </si>
  <si>
    <t>机械类、电子类、通信类、光学类相关专业</t>
  </si>
  <si>
    <t xml:space="preserve">  泰州市航宇电器有限公司隶属中国航天科工集团，军工资质齐全，注册资金5000万元，是专业从事电连接器、金属封装外壳、陶瓷管壳等元件的研制、生产、销售的高新技术企业、国家专精特新小巨人企业、国家知识产权示范企业。客户涵盖十大军工集团。2024年销售收入2.1亿元。
公司占地面积28000平方米，现有员工400余人，专业技术人员60人。
  公司重视技术创新，建成了省博士后创新实践基地、省工程技术研究中心、省工程中心、省认定企业技术中心等多个省级创新平台。与多个知名院校保持长期合作，现有授权专利130多项，其中发明专利34项。先后获得国家军推后补助、省专精特新培育、省军民融合等多项国家级、省级项目资助。
  公司通过了ISO9001、ISO14001、OHSAS18001质量环境职业健康安全三体系认证，民品客户涵盖电力、轨道交通、电子通讯等高端领域。
公司持续加强自主核心技术能力建设，年均研发经费在1000万以上。
</t>
  </si>
  <si>
    <t>泰州航宇</t>
  </si>
  <si>
    <t>研发工程师</t>
  </si>
  <si>
    <t>1.负责产品的开发设计、提供可行性研究服务；
2.负责产品的技术支持、协调、并参与项目管理；
3.负责与客户沟通、随时更新客户要求信息，并转化为内部文件；
4.配合项目管理小组工作，完成新产品的开发工作流程；
5.产品实现过程跟踪，发现问题并组织及时处理；
6.其他日常工作及领导交办事项。</t>
  </si>
  <si>
    <t xml:space="preserve">1.大学本科及以上学历；
2.中共党员优先； 
3.具有相关项目经历者优先； 
4.具备较强的专业技能、学习能力、创新能力、执行力，性格开朗，思维敏捷，吃苦耐劳。
</t>
  </si>
  <si>
    <t>机械类、控制类、航空航天类相关专业</t>
  </si>
  <si>
    <t>硕士：12-15万/年；
本科：10-12万/年</t>
  </si>
  <si>
    <t xml:space="preserve">1.福利：五险一金、安家费、学历补贴、通讯补贴、夏季高温补贴、年节工会福利、带薪年假、年度健康体检等。
2.安家费：硕士3万元，本科1万元；
3.政府福利：一次性面试补贴、租房补贴、生活补贴、购房券等（根据学历不同，申领标准有所变化，最长可领取36个月）
</t>
  </si>
  <si>
    <t>泰州</t>
  </si>
  <si>
    <t xml:space="preserve">1.联系电话：
15996070190（常老师）
2.地址：
江苏省泰州市海陵区吴洲南路58号 
</t>
  </si>
  <si>
    <t>1.据产品要求设计工艺方案、工艺流程、编制作业指导书；
2.负责及时解决产品生产过程中的工艺问题；
3.对产线员工及检验员进行生产工艺方面的指导和培训；
4.负责实施工艺实验，及时提交工艺实验报告；
5.负责对工艺瓶颈问题进行工艺攻关、提升产品质量、提高生产效率；
6.负责产品新工艺研发，提升产品市场竞争力；
7.完成领导交办的其他事项。</t>
  </si>
  <si>
    <t>1.大学本科及以上学历；；
2.中共党员优先； 
3.具有相关项目经历者优先； 
4.具备较强的专业技能、学习能力、创新能力、执行力，性格开朗，思维敏捷，吃苦耐劳。</t>
  </si>
  <si>
    <t xml:space="preserve">  广东华旃电子有限公司是一家国内领先的精密连接器解决方案提供商。华旃电子成立于2019年，注册资金2亿元，公司位于广东东莞，在重庆设有分公司，厂房建筑面积3.6万平方米，现有员工1400余人，截止2024年拥有专利100余项。
  华旃电子是国家高新技术企业和广东省专精特新企业，公司设有精密模具工程中心，依托精密五金和注塑模具设计制造技术、精密零件加工技术、自动化组装技术，为客户提供从模具、零部件到各类精密连接器及模组一站式解决方案及服务，主要产品有高速数据传输连接器和Cage笼子、印制板类连接器、HDMI和USB Type-C连接器、高压大电流连接器等，广泛应用于5G通讯基站、数据中心服务器、交换机、存储设备、智能手机及电脑等各类终端、新能源汽车、航天军工等领域。
  公司通过了ISO9001质量管理体系、IATF16949汽车质量管理体系、ISO14001环境管理体系、ISO45001职业健康安全管理体系、GBIECQ-QC080000有害物资过程管理等体系；产品通过美国UL（E492973）认证，产品符合RoHS 2.0、REACH、无卤、加州65、POPs、TSCA等环保要求。公司是SNIA存储网络工业协会、USB、HDMI等产品协会成员。
  华旃电子始终坚守“致力高科技领域，连接世界，驱动未来”的使命，秉持“能拼善搏，精雕细琢”的企业精神，为全球客户提供专业、可靠、高性价比的互连解决方案和服务。
</t>
  </si>
  <si>
    <t>广东华旃</t>
  </si>
  <si>
    <t>模具设计工程师</t>
  </si>
  <si>
    <t xml:space="preserve">1.能独立完成塑胶模具设计，有电子连接器产品的塑胶/五金模具设计经验优先；
2.熟练使用绘图软件，如Creo或ug，能用Creo软件出零件图优先；
3.能独立完成DFM，并于客户讨论DFM问题。
4.能独立分析模具和产品异常点并给出解决方案；
5.能从人机料法环多角度主导分析和解决所开发模具异常点。
</t>
  </si>
  <si>
    <t>1.大学本科及以上学历；
2.中共党员优先； 
3.具有相关项目经历者优先； 
4.具备英语四级证书；
5.具备较强的专业技能、学习能力、创新能力、执行力，性格开朗，思维敏捷，吃苦耐劳。</t>
  </si>
  <si>
    <t>硕士：12-14万/年；
本科：9-12万/年</t>
  </si>
  <si>
    <t>1.五险一金、用餐补贴、年节工会福利、带薪年假、员工公寓等。
2.各地福利待遇略有差异，具体按事业部实际情况执行。</t>
  </si>
  <si>
    <t>东莞</t>
  </si>
  <si>
    <t>1.联系电话:
17585380851（黄老师）
2.地址：
广东省东莞市厚街镇厚街工业西路1号</t>
  </si>
  <si>
    <t>产品工程师</t>
  </si>
  <si>
    <t xml:space="preserve">1.新产品开发可行性评估:了解客户需求，结合公司实际开发能力，做方案给客户确认并对新产品设计、生产能力、设备投入及成本进行开发可行性评估。；
2.开发符合客户需求的产品:依客户确认的评估方案，进行新产品初始生产工艺拟定、新产品细部设计；与各部门进行新产品设计评审，并按专案项目入PLM管控追踪；对新产品首样进行信赖性测试、验证、改善OK后提试产申请并跟踪试产状况直至转量产；
3.工程资料：新产品图档及标准资料的准确制定与发行；工程/客户/设计有涉及图档的修改均需更新图档；
4.协助量产品维护：参与量产品结构及COST DOWN改善；指导和确认项目工程师对量产品的新增规格；
5.工程ECN设变的项目管理：客户或厂内成品要求的产品变更，核对变更内容，EC发行相关变更资料；参加可行性评估，设计评审。
</t>
  </si>
  <si>
    <t>机械工程类、材料科学与工程</t>
  </si>
  <si>
    <t>新能源工程师</t>
  </si>
  <si>
    <t xml:space="preserve">1.了解汽车连接器设计国内外标准，对TS16949相关文件有一定认识；
2.熟练应用绘图软件及各种办公软件；
3.对生产工艺有一定实践经验；
4.能协助进行产品确认，初步测试，文档跟进；
5.能负责完成部分简单的零部件设计及开发跟进；
6.能负责完成简单的产品改善优化工作；
7.良好的团队合作精神、沟通和抗压能力。
</t>
  </si>
  <si>
    <t xml:space="preserve">  深圳市航天电机系统有限公司成立于2015年4月17日，位于深圳市光明区，法定代表人为沈雁宾，公司是高新技术企业，专精特新中小企业、科技型中小企业，主要生产直流、无刷、齿轮箱、伺服等电机产品，产品广泛应用于小家电、机电一体化设备、汽车和电表等领域，远销意大利、德国、美国等国家。</t>
  </si>
  <si>
    <t>航电系统</t>
  </si>
  <si>
    <t>电机结构工程师</t>
  </si>
  <si>
    <t>1.负责新产品竞品分析、技术调研和新方案设计开发；按公司提供模板输出设计报告
2.负责批量产品的技术支持与持续改进；
3.负责设计更改及验证；
4.负责编制技术文件规范，并按要求归档；
5.负责电机成本分析和优化设计；
6.参与供应商选择、评定，批准来料样品；负责跟进样机物料采购及到货；
7.按权限参与不合格品审理，负责供应商、客诉技术问题的分析、处理；
8.配合销售部门进行售前、售中和售后技术服务；
9.负责专利风险评估和布局；
10.负责提供技术成果鉴定资料；
11.上级交办的其他工作。</t>
  </si>
  <si>
    <t>1.大学本科及以上学历；
2.具备相关的专业基础知识，无实际经验也可，但研究内容需要符合结构强度、或者具备结构强度仿真等内容。</t>
  </si>
  <si>
    <t>电机与电器、电气工程及其自动化、机电一体化</t>
  </si>
  <si>
    <t>10-16万元/年</t>
  </si>
  <si>
    <t>五险一金、工会福利、带薪年假、年度健康体检、包吃包住</t>
  </si>
  <si>
    <t>深圳</t>
  </si>
  <si>
    <t>1.联系电话:
18520801876（汤老师）
2.地址：
广东省深圳市光明区深圳市航天电机系统有限公司</t>
  </si>
  <si>
    <t>机械设计工程师</t>
  </si>
  <si>
    <t>1.根据产品需求或技术指标，完成机械结构设计，包括零部件选型，尺寸计算，材料选择等，输出设计图纸；
2.编制设计相关技术文档，如设计说明书，零部件清单、装配工艺指导书等；
3.与生产、采购、质量等部门沟通，解决生产过程中出现的机械结构问题，确保顺利量产。</t>
  </si>
  <si>
    <t>1.大学本科及以上学历；
2.具备良好的逻辑思维能力、沟通表达能力和协作能力。</t>
  </si>
  <si>
    <t>机械工程、机械设计及其自动化</t>
  </si>
  <si>
    <t>电机驱动工程师</t>
  </si>
  <si>
    <t>1.根据电机类型和应用需求，设计电机驱动电路，包括电源管理、保护电路等；
2.选型核心元器件，如功率器件、驱动芯片、传感器等，确保性能和成本平衡；
3.负责驱动板卡的硬件原理图设计及原型制作，配合硬件测试验证电路可靠性‘
4.编制设计文档，为生产和维护提供依据。</t>
  </si>
  <si>
    <t>自动化、自动控制、电机与电器、电机与控制</t>
  </si>
  <si>
    <t>贵州梅岭电源有限公司</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</si>
  <si>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</si>
  <si>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梅岭电源</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</si>
  <si>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</si>
  <si>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</si>
  <si>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1.硕士研究生、博士研究生；
2.具有电化学基础、电池研发课题/项目经历；
3.熟练使用办公软件，熟悉电池性能开发领域的仿真、测试等工具；
4.具备独立研发思考能力、实验动手能力、团队合作精神等。</t>
  </si>
  <si>
    <t>化学类、材料类或其他相关专业</t>
  </si>
  <si>
    <t>硕士：12-19万/年（校招：安家费4-5万）
博士：25-30万/年（安家费面谈)</t>
  </si>
  <si>
    <t>1.五险二金（公积金、企业年金）；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</si>
  <si>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 xml:space="preserve">
1.联系人及电话：
邢老师 18135298386（本部）
李老师 18582326569（成都分公司）
任老师 16635956058（航天朝阳）
2.通讯地址：
贵州省遵义市中华路705号（本部）
四川省成都市高新区天韵路186号高新国际广场E座2楼205号（成都分公司）
贵州省遵义市汇川区大连路航天高新技术产业园（航天朝阳）
3.电子邮箱：（不作简历收取）
mldy8611494@163.com（本部）
2731168309@qq.com（成都分公司）
gzhtzy3419@126.com（航天朝阳）
3.投递简历方式1：集团系统  扫描宣传册内二维码，或输入网址casic.m.zhiye.com，搜索贵州梅岭电源有限公司，按照指引投递简历。
投递简历方式2：ATS系统  扫描宣传册内二维码，或输入网址campus.chinahr.com,搜索贵州梅岭电源有限公司，按照指引投递简历。</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</si>
  <si>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</si>
  <si>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</si>
  <si>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1.硕士研究生、博士研究生；
2.具有电池结构研发课题/项目经历优先；
3.熟练使用办公软件，熟悉电池结构开发领域的相关仿真工具，如UG、CAD等；
4.具备独立研发思考能力、实验动手能力、团队合作精神等。</t>
  </si>
  <si>
    <t>机械类、控制科学与工程类或其他相关专业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</si>
  <si>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</si>
  <si>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</si>
  <si>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1.硕士研究生；
2.具有锂电池研发制造专业知识；
3.熟练使用公司办公信息系统，熟悉锂电池设备运行维护。</t>
  </si>
  <si>
    <t>机械类、机电一体化类或其他相关专业</t>
  </si>
  <si>
    <t>硕士：12-19万/年（校招：安家费4-5万）</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</si>
  <si>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</si>
  <si>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</si>
  <si>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1.硕士研究生及以上；
2.具有设备管理、产线建设、工艺研究、智能制造经验者优先；
3.掌握电池原理、电池制造工艺技术、自动化技术、信息化技术、仿真相关技术知识，熟悉相关法律法规及政策；
4.熟练运用Office、AutoCAD等软件；
4.具备独立研发思考能力、动手能力、团队合作精神等。</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</si>
  <si>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</si>
  <si>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</si>
  <si>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</si>
  <si>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1.硕士研究生；
2.掌握焊接、表面处理等相关专业知识；
3.熟练运用Office、AutoCAD等软件；
4.具备独立研发思考能力、动手能力、团队合作精神等。</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</si>
  <si>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</si>
  <si>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</si>
  <si>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</si>
  <si>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1.硕士研究生；
2.熟悉电子电路原理，掌握电子产品生产过程；
3.熟练使用示波器、万用表等基础仪器，熟练运用Office、AutoCAD等软件；
4.具备独立研发思考能力、动手能力、团队合作精神等。</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</si>
  <si>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</si>
  <si>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</si>
  <si>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</si>
  <si>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1.硕士研究生；
2.具有电化学基础、电池研发项目经历；
3.具备独立研发思考能力、动手能力、团队合作精神等。</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</si>
  <si>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</si>
  <si>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</si>
  <si>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1.硕士研究生；
2.熟悉电路设计与分析（模拟/数字电路），了解常用电子元器件及其特性，熟练运用直流电源、负载、示波器和万用表等辅助设备；
3.熟练运用office、WPS等办公软件及CAD、UG、AD、PADS Pro等专业设计软件。</t>
  </si>
  <si>
    <t>电子信息类、自动化类、机械电子工程类、测控类或其他相关专业</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</si>
  <si>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</si>
  <si>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</si>
  <si>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1.硕士研究生；
2.熟悉C语言和汇编语言，熟悉常见单片机工作原理及应用方法（51单片机、STM32系列单片机等），熟悉常用嵌入式软件开发和调试工具（如keil和Silcon Labs IDE等），熟悉模拟电路和数字电路基础知识，能看懂原理图，熟悉常见通信方式的工作原理（如串口通信、CAN通信、SPI通信和I2C通信等）；
3.熟练运用直流电源、负载、示波器和万用表等辅助设备。</t>
  </si>
  <si>
    <t>自动化类、测控类、电子信息类或其他相关专业</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</si>
  <si>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</si>
  <si>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</si>
  <si>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1.硕士研究生；
2.掌握安全生产、职业卫生、环保、6S管理专业知识，掌握相关法律法规、标准及政策；
3.具有国家注册安全工程师执业资格者优先。</t>
  </si>
  <si>
    <t>安全工程专业或其他相关专业</t>
  </si>
  <si>
    <t>硕士：11-15万/年（校招：安家费4-5万）</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</si>
  <si>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</si>
  <si>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1.硕士研究生；
2.具有质量工程专业知识，熟悉相关法律法规及政策，熟悉产品开发流程、测试标准等技术者优先。</t>
  </si>
  <si>
    <t>机电、机械、电子、物理、化学、材料类或其他相关理工科类专业</t>
  </si>
  <si>
    <t>硕士：12-17万/年（校招：安家费4-5万）</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</si>
  <si>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</si>
  <si>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</si>
  <si>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1.硕士研究生；
2.具有导电银浆工作经验和银浆开发经验，熟悉银浆的研发和应用，有相关供应商资源；
3.具备独立研发思考能力、实验动手能力、团队合作精神等。</t>
  </si>
  <si>
    <t>眉山</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</si>
  <si>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</si>
  <si>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</si>
  <si>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1.硕士研究生；
2.具备较强的公文写作能力、熟练的口头与书面表达能力、内外综合协调能力；
3.熟悉企业管理办法、擅长数据统计分析等；
4.中共党员或中共预备党员优先。</t>
  </si>
  <si>
    <t>经济管理类、审计类、法学类、马克思主义理论类及其他相关专业</t>
  </si>
  <si>
    <t>硕士：10-13万/年（校招：安家费4-5万）</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</si>
  <si>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</si>
  <si>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</si>
  <si>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1.硕士研究生；
2.掌握电池充放电特性，熟悉BMS软硬件原理，了解电力电子变换技术，掌握不同应用场景的能源系统架构；
3.熟练掌握CAD、Visio、word、EXCEL等办公软件，掌握AD硬件设计工具、Keil嵌入式软件设计工具，掌握示波器、万用表等常用调试测试工具。</t>
  </si>
  <si>
    <t>电气工程及其自动化、控制科学与工程、电子信息工程及其他相关专业</t>
  </si>
  <si>
    <t>电子技术工程师</t>
  </si>
  <si>
    <t>1.关注电源系统中的电子技术发展方向，开展电子专业技术建设工作；
2.负责各单机的电气设计、单机方案和工程设计、产品现场调试、相关文件编制归档等工作；
3.承担电源系统产品售后技术支持和维护工作；
4.负责职责范围内的质量、安全、保密、合规等相关工作；
5.推进职责范围内信息化系统的搭建与迭代；
6.完成上级交办的其他工作。</t>
  </si>
  <si>
    <t>1.硕士研究生；
2.掌握电子类专业的基本理论知识，掌握C语言编程；
3.熟练使用PCB设计软件、CAD设计软件。</t>
  </si>
  <si>
    <t>电子信息类、电气工程相关类及其他相关专业</t>
  </si>
  <si>
    <t>结构工程师</t>
  </si>
  <si>
    <t>1.开展结构与仿真专业技术发展、预先研究、发展规划及专业技术建设工作； 
2.承担电源系统产品结构与仿真研制任务（项目）的技术协调及产品交付工作；
3.承担电源系统产品（项目）结构与仿真技术的设计与研制工作，包括但不限于任务分解、方案评审、工程设计、工程研制等内容；
4.编制并归档电源系统产品（项目）结构与仿真技术的技术文件、图纸、设计规范、科研成果等内容；
5.负责职责范围内的质量、安全、保密、合规等相关工作；
6.推进职责范围内信息化系统的搭建与迭代；
7.完成上级交办的其他工作。</t>
  </si>
  <si>
    <t>1.硕士研究生；
2.具有机械设计基本原理及加工工艺等知识；
3.熟练使用UG、CAD等三维、二维设计软件，熟练运用Excel、Word等办公软件。</t>
  </si>
  <si>
    <t>力学类、机械类、材料类、能源动力类等相关专业</t>
  </si>
  <si>
    <t>软件工程师</t>
  </si>
  <si>
    <t>1.负责电源系统产品的嵌入式软件开发、上位机软件设计、相关测试、相关文档编写；
2.跟踪行业技术动态，为产品升级和优化提供技术支持；
3.负责职责范围内的质量、安全、保密、合规等相关工作；
4.推进职责范围内信息化系统的搭建与迭代；
5.完成上级交办的其他工作。</t>
  </si>
  <si>
    <t>1.硕士研究生；
2.具备C++、QT开发能力。</t>
  </si>
  <si>
    <t>计算机类、电子类或相关专业</t>
  </si>
  <si>
    <t xml:space="preserve">    公司集科研、生产、试验为一体的专精特新企业。主要从事航天发动机设计开发、生产、试验和服务，是十院航天系统中重要承研单位。</t>
  </si>
  <si>
    <t>航天朝阳</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</si>
  <si>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</si>
  <si>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</si>
  <si>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1.硕士研究生学历；
2.具备一定的沟通能力，专业的技术知识；
3.熟练操作office办公软件及二维、三维绘图软件；
4.具有相关工作经验者优先。</t>
  </si>
  <si>
    <t>工艺师：机械制造类、材料类（非金属）、焊接类、电子类及其他相关专业；
设计师：航天系统与工程、飞行器设计与工程、能源与动力工程、流体机械及机械工程、航空航天类相关专业</t>
  </si>
  <si>
    <t>硕士：12-14万/年（校招：研究生安家费4万）</t>
  </si>
  <si>
    <t>1.五险一金；
2.商业保险（补充医疗保险、意外伤害险、重大疾病保险）；
3.带薪年假；单身公寓；工作餐、节假日补贴、高温补贴、交通补贴；
4.年度体检；
5.室外篮球场、足球场羽毛球馆、乒乓球馆、室内健身场所。</t>
  </si>
  <si>
    <t>贵州航天控制技术有限公司</t>
  </si>
  <si>
    <t>公司形成了以伺服机构、惯性导航、惯性器件、石油测控装备、信息技术为典型代表的产业格局，形成了1主（贵阳技术中心）+3辅（北京研发中心、成都研发中心、西安研发中心）的研发格局。是全国文明单位，拥有1个国家级企业技术中心、4个省级研发平台，是国家高新技术示范企业、国家专精特新“小巨人”企业。</t>
  </si>
  <si>
    <t>航天控制</t>
  </si>
  <si>
    <t>装调工艺岗</t>
  </si>
  <si>
    <t>1.负责产品科研生产工艺设计；
2.负责产品科研生产工艺准备工作；
3.负责产品生产现场工艺保障；
4.参与产品生产线的梳理、规划；
5.负责产品设备调研等。</t>
  </si>
  <si>
    <t>1.具有较好的所学专业相关专业知识；
2.具备常用办公软件的基本操作能力；</t>
  </si>
  <si>
    <t>测控、机械、电气工程、计算机、电子信息工程、软件工程等相关专业</t>
  </si>
  <si>
    <t>1.贵阳本部（石油仪器薪酬参照贵阳本部）
博士研究生：年薪27 万元起，安居补贴最高可达65万元，实行谈判制；硕士研究生：16-25 万起（技术岗），9 万起（管理岗），安居补贴最高可达14.4 万元；本科生：10 万起（技术岗），7 万起（管理岗），安居补贴最高可达8万元。
2.成都/西安研发中心（薪酬具体面议）</t>
  </si>
  <si>
    <t>八险两金；工会福利；探亲假；学历提升；带薪年假；单身公寓；用餐补贴、节假日补贴、高温补贴、安居补贴等各类补贴；年度体检；室外篮球场、足球场，室内游泳馆、羽毛球馆、乒乓球馆等健身场地。</t>
  </si>
  <si>
    <t>1.联系人及电话：王老师 0851-88696960/18188016856
2.通讯地址：贵州省贵阳市经济技术开发区红河路7号
3.电子邮箱：htkzrlzy3405@sina.com
4.邮政编码：550009</t>
  </si>
  <si>
    <t>质量技术员</t>
  </si>
  <si>
    <t>1.负责编制产品质量保证大纲（质量工作计划），开展产品质量策划工作；
2.监督、协调产品质量问题处理；
3.监督不合格品审理过程；
4.监督内部质量问题归零，组织对外归零评审；
5.监督由其组织的评审遗留问题闭环处理；
6.组织实施产品交付及例行试验，实施产品出厂质量评审，审查产品质量证明文件；
7.负责组织产品质量复查工作，组织编制产品质量复查报告；
8.组织外购件（技术协议中有明确要求）的下厂验收工作，对使用过程中出现的质量问题进行质量信息反馈；
9.实施产品服务并组织编制服务报告，收集顾客意见，编制顾客满意度报告；
10.开展产品质量分析，提出改进意见。</t>
  </si>
  <si>
    <t>1.具备一定的计算机使用知识，熟悉使用office等办公软件；
2.了解、熟悉质量管理知识、生产管理知识、信息系统知识；
3.了解、熟悉航天行业知识、惯性行业知识、伺服行业知识；
4.具备良好的执行能力、组织能力；良好的独立解决问题能力及协调能力；吃苦耐劳。</t>
  </si>
  <si>
    <t>质量管理、机械加工、自动化、电子信息工程等</t>
  </si>
  <si>
    <t>机械工艺岗</t>
  </si>
  <si>
    <t>1.负责一类专用工装设计，包括加载台、环境试验工装、精密测量工装等各类一类专用工装；
2.负责一类专用工装及其他部门工装工艺保障及生产技术问题处理，自制工装工艺准备等工作；
3.负责测试台等设备零件工艺技术保障。</t>
  </si>
  <si>
    <t>掌握机械制造相关知识，熟悉机械加工工艺、切削加工原理与方法，了解数控设备、热处理、表面处理、金属材料、刀量夹具、增材制造相关基础知识，熟练掌握UG/NX、SolidWorks等工程软件操作技能,具备数控编程操作经验者优先。</t>
  </si>
  <si>
    <t>模具设计、机械设计制造及其自动化、数字化设计与制造技术、机械装备制造技术等相关专业</t>
  </si>
  <si>
    <t>结构设计师-精密机电设备</t>
  </si>
  <si>
    <t xml:space="preserve">1.负责开展结构等新技术、新产品预研与创新；
2.负责惯性、伺服类结构设计、智能设备类结构设计开发、结构批生产保障、市场开拓技术支撑等工作；
3.负责结构专业产品持续优化改进、技术状态基线和质量管控。
</t>
  </si>
  <si>
    <t>1.机械设计制造及自动化、机械工程、机电一体化、固体力学、电气工程（电机方向）相关专业。
2.有独立开展零部件或模块结构设计及仿真分析的项目经历。
3.掌握机械设计原则，熟悉常用工程材料的基本特性、选型及应用场景；熟悉常用标准件的选型与应用；了解基础加工工艺、表面处理工艺等。
4.具备使用有限元仿真分析软件（Ansys、Abaqus等）进行结构静力学、动力学、热力学等仿真的能力。</t>
  </si>
  <si>
    <t>机械设计制造及自动化、机械工程、机电一体化、固体力学、电气工程（电机方向）</t>
  </si>
  <si>
    <t>电路设计师-嵌入式硬件</t>
  </si>
  <si>
    <t>负责DSP/FPGA/ZYNQ等电路硬件系统的电路原理设计和调试</t>
  </si>
  <si>
    <t>掌握模拟、数字电路设计等课程知识，熟悉常用的放大电路、滤波电路、电源电路等电路设计和分析，具备DSP/FPGA/ZYNQ等硬件电路系统设计和调试能力，具有嵌入式硬件系统设计、仿真、调试项目的经历，能熟练运用仿真工具、示波器、信号发生器等仪器设备实现问题定位。</t>
  </si>
  <si>
    <t>校招/社招，社招要求具有2年以上工作经历</t>
  </si>
  <si>
    <t>电气工程、计算机、电子信息工程、等电子类相关专业</t>
  </si>
  <si>
    <t>MEMS器件设计师</t>
  </si>
  <si>
    <t>负责MEMS陀螺、加速度计表头和封装设计及实施</t>
  </si>
  <si>
    <t>具有MEMS表头结构设计、封装经历，熟练掌握MEMS封装结构设计、主要封装料特性、主流封装厂及工艺特点。</t>
  </si>
  <si>
    <t>社招，具有3年以上工作经历</t>
  </si>
  <si>
    <t>MEMS、陀螺仪、加速度计、ASIC、表头、封装</t>
  </si>
  <si>
    <t>系统设计师-微半球陀螺</t>
  </si>
  <si>
    <t>负责微半球陀螺表头和封装设计及实施</t>
  </si>
  <si>
    <t>具有较强的理工科专业基础，了解微半球陀螺封装结构设计、主要封装材料特性、封装工艺特点。</t>
  </si>
  <si>
    <t>微半球陀螺陀螺仪、半球陀螺仪</t>
  </si>
  <si>
    <t>系统设计师-机器人及智能装备</t>
  </si>
  <si>
    <t>负责机器人的系统设计与产品开发</t>
  </si>
  <si>
    <t>具有扎实的机器人设计理论，了解机器人组成，功能特性，了解机器人的应用</t>
  </si>
  <si>
    <t xml:space="preserve">机器人构型设计、智能控制、机器人电气系统设计、系统仿真。
</t>
  </si>
  <si>
    <t>系统开发岗</t>
  </si>
  <si>
    <t xml:space="preserve">1.负责信息系统的需求调研、业务对接等工作；
2.负责信息系统的建设、推广及应用等工作；
3.负责信息系统功能优化及二次开发等工作。
4.分析用户需求，负责与用户对接需求，推广数字化产品与服务；
5.负责数字化对外合同的开发对接、项目实施等。 </t>
  </si>
  <si>
    <t>具有良好的沟通协调能力；熟悉软件开发流程，熟练掌握Eclipse、visual stadio等平台开发调试技术；至少掌握.NET、JAVA、C等其中一门软件开发语言；熟练使用MS Office办公软件；具有数据采集、存储、清洗、分析和应用及AI大模型开发应用相关工作经验者优先。</t>
  </si>
  <si>
    <t>校招/社招，本科需有一年以上工作经历</t>
  </si>
  <si>
    <t>软件工程、计算机科学与技术、人工智能、数据科学与大数据等相关专业</t>
  </si>
  <si>
    <t>电路设计师-驱动器</t>
  </si>
  <si>
    <t>负责功率器件、驱动芯片、驱动器设计开发</t>
  </si>
  <si>
    <t>具有MOSFET、IGBT等类型功率器件设计或应用经历，熟练掌握电机驱动电路设计及主要器件参数选择。</t>
  </si>
  <si>
    <t>模拟电路、数字电路、测控、自动化</t>
  </si>
  <si>
    <t>MEMS器件</t>
  </si>
  <si>
    <t>芯片设计师-电源类</t>
  </si>
  <si>
    <t>负责DC/DC电源类芯片设计、应用验证、技术支持</t>
  </si>
  <si>
    <t>具有DC/DC电源类芯片设计或应用经历，熟练掌握常用电源芯片工作原理、组成框图、典型失效模式及机理。</t>
  </si>
  <si>
    <t>数字电路、测控、自动化</t>
  </si>
  <si>
    <t>软件设计师=机台开发</t>
  </si>
  <si>
    <t>负责产线机台程序开发、筛测板卡设计及产线维护</t>
  </si>
  <si>
    <t>具有T800、J750、93K、8205.8207等机台程序、筛测板卡开发经历，熟练掌握常用DC/DC电源、接口类芯片主要功能、性能指标。</t>
  </si>
  <si>
    <t>社招，具有2年以上工作经历</t>
  </si>
  <si>
    <t>数字电路、集成电路、ATE</t>
  </si>
  <si>
    <t>法务岗</t>
  </si>
  <si>
    <t>1.负责规章制度、“三重一大”决策事项法律审核、合规性审核；
2.负责编制法治工作计划和实施工作；
3.负责公司普法宣传教育及专项活动总结报告；
4.负责公司法律纠纷案件的应诉和法律咨询工作；
5.负责编制年度法治优选项目</t>
  </si>
  <si>
    <t>熟悉法律知识、掌握财务知识、熟悉工商管理知识、熟悉计算机知识、熟悉公司规章制度、熟悉公司工作流程</t>
  </si>
  <si>
    <t>法律专业</t>
  </si>
  <si>
    <t>安全管理岗</t>
  </si>
  <si>
    <t>1.负责制定公司安全生产规章制度、安全操作规程，并根据其运行情况适时进行修订，编制公司年度安全生产工作计划，并督促落实和实施；
2.负责公司安全生产日常检查，督促各部门开展安全生产自查，制止和纠正“三违”行为；
3.负责公司特种设备日常管理、安全检查及定期报检；
4.负责组织制定和执行“安全生产月”相关活动；
5.负责公司新增加工设备、机动设备和新建、改建、扩建厂房投用前的安全评审；
6.负责开展“双控体系”建设及相关动态管理。</t>
  </si>
  <si>
    <t>安全工程、电气工程、机电一体化等相关专业</t>
  </si>
  <si>
    <t>设备技术员</t>
  </si>
  <si>
    <t>1.负责精密、数控设备维护维修、年度精度校正等工作；
2.负责设备安全使用指导和监督管理，协助工艺技术部门对数控设备的功能开发；
3.对新购设备负责功能、精度、资料、备件、附件等入厂验收；
4.负责精密、数控设备的日常管理各项管理规定的编制；
5.负责二、三级保养计划，针修计划的编制；
6.对分布式数字控制DNC平台系统新设备实施连网、维护维修、应用和管理工作。</t>
  </si>
  <si>
    <t>机械工程、电气工程、自动化等相关专业</t>
  </si>
  <si>
    <t>贵州航天凯山石油仪器有限公司</t>
  </si>
  <si>
    <t>公司是国内研制、生产和销售油田测控装备的龙头企业。主要技术专业有自动控制、仪器仪表、电子技术、传感器技术、精密机械设计与制造、计算机软件开发和应用。公司获评国家高新技术企业、国家专精特新"小巨人”企业，拥有省级企业技术中心，是贵州省创新型企业、贵州省技术创新示范企业、知识产权优势培育企业。</t>
  </si>
  <si>
    <t>凯山石油</t>
  </si>
  <si>
    <t>电路设计员</t>
  </si>
  <si>
    <t xml:space="preserve">1.产品设计与开发
2.产品测试与调试
3.文档撰写与管理
4.技术支持与协作
5.项目管理与优化
6.持续学习与提升
7.新技术研究、推广、应用
</t>
  </si>
  <si>
    <t>1.具备扎实的电子学与电路知识：具备电子学和电路理论知识、包括电路分析、电路定律、放大器、滤波器振荡器等基础知识；
2.具备数字与模拟电子技术知识：对数字电路和模拟电路有深入的理解，熟悉各种电路元件（如电阻、电容、电感、二极管、三极管、集成电路等）及其工作原理；
3.熟悉常用EDA工具，如Altium Designer、Cadence Allegro、常用仿真工具Spice、MATLAB、Multisim等；
4.熟悉电路原理图、PCB布局设计规范，具备良好的电路设计习惯；
5.具备较强的沟通能力和团队协作精神，有一定的项目管理经验，能够承受一定的工作压力。</t>
  </si>
  <si>
    <t>电子与电路、电子信息工程、检测技术与仪器仪表、传感器设计与应用等相关专业</t>
  </si>
  <si>
    <t>1.联系人及电话：黄老师 0851-88696908/18798762813
2.通讯地址：贵州省贵阳市经济技术开发区红河路7号;
3.电子邮箱：htkssy@126.com
4.邮政编码：550009;</t>
  </si>
  <si>
    <t>结构设计员</t>
  </si>
  <si>
    <t>1.按设计开发流程开展产品设计
2.负责产品技术调研、可行性分析、结构设计、机械工艺设计、产品装调、产品试验和市场技术支持等
3.配合项目组编写产品设计、专利申报和项目申报等相关文档</t>
  </si>
  <si>
    <t xml:space="preserve">1.熟悉机械设计、机械原理、机械制造、材料力学、理论力学等专业知识，具有较强的理论知识基础；
2.熟悉公差与配合，熟练掌握机械制图，能应用CAD、Solidworks等绘图软件；
3.对产品结构设计开发有浓厚的兴趣，具备较强的创新能力、学习能力和动手能力；
4.具有团队协作和沟通能力，能够与项目组成员、其它部门人员和客户有效沟通与协作；
5.石油专业院校毕业、能熟练掌握ANSYS/Abaqus等结构仿真分析软件和具有相关结构设计经历者优先。
</t>
  </si>
  <si>
    <t>机械设计、机械制图、机械原理、材料力学、理论力学和机械制造等相关专业</t>
  </si>
  <si>
    <t xml:space="preserve">结构设计员
</t>
  </si>
  <si>
    <t>1.具有5年及以上石油仪器结构设计相关工作经历，熟练掌握井下仪器结构设计要点；
2.熟悉机械设计、机械原理、机械制造、材料力学、理论力学等专业知识，具有较强的理论知识基础；
3.熟悉公差与配合，熟练掌握机械制图，能应用CAD、Solidworks等绘图软件。
4.对产品结构设计开发有浓厚的兴趣，具备较强的创新能力、学习能力和动手能力；
5.具有团队协作和沟通能力，能够与项目组成员、其它部门人员和客户有效沟通与协作。</t>
  </si>
  <si>
    <t>社招，具有5年以上工作经历</t>
  </si>
  <si>
    <t>西安</t>
  </si>
  <si>
    <t xml:space="preserve">石油仪器仪表研发工程师
</t>
  </si>
  <si>
    <t>1.参与公司测井、钻井及气井测控装备的设计开发、测试及技术支持工作
2.负责测井、钻井及气井测控装备的嵌入式开发及调试工作
3.负责测井、钻井及气井测控装备的电路设计及实现工作</t>
  </si>
  <si>
    <t>1.了解石油井下工具及前沿技术（钻完井、测井、气井）；
2.熟悉电路测试方法和相关仪器使用，如示波器、频谱分析仪等；
3.能够使用常用的EDA工具进行电路设计，如Altium Designer、Cadence等；
4.具备一定的电路仿真能力，如使用Pspice、LTspice等进行电路仿真验证；
5.具备C/C++、Verilog硬件语言的编程基础，具备一定的数字电路及DSP、MCU等开发和设计经验和能力；
6.有强烈的责任心和团队协作能力，做事严谨、细致、保密意识强；
7.有3年及以上石油测井、钻完井及气井测控装备设计研发经验工作者优先。</t>
  </si>
  <si>
    <t>测井、地球物理、电子信息工程、精密仪器等相关专业（石油类相关专业或有行业工作经验者优先）</t>
  </si>
  <si>
    <t>贵州航天电子科技有限公司</t>
  </si>
  <si>
    <t>贵州航天电子科技有限公司隶属于中国航天科工集团第十研究院，是雷达导引头、无线电控制探测系统（数据链）、近炸引信、触发引信及其地面测试设备的专业性科研生产单位,是国家高新技术企业、国家知识产权优势企业、国家“专精特新”小巨人企业、国家博士后科研工作站设站单位、贵州省企业技术中心、贵州省技术创新示范企业。公司注册资本1.76亿元，资产总额近11亿元。现有员工700余人，其中具有中高级职称200余人，多人获评全国五一劳动奖章、国务院政府特殊津贴专家等荣誉表彰。公司总部设在贵州贵阳，四川成都设有研发中心。
公司拥有多种先进的设计仿真软件及数千台设备、仪器仪表，建有交会模拟运动系统试验场以及微波、天线、射频仿真等试验室，充分满足设计研发、生产制造需求。经过多年发展，已形成航天装备、电子控制、电子装联和协外配套等多元化并举的产业格局，尤其在电子技术与信号处理方面颇具实力，多个产品荣获国家和省部级奖励，国家领导人多次视察公司。</t>
  </si>
  <si>
    <t>航天电科</t>
  </si>
  <si>
    <t>信号处理设计岗</t>
  </si>
  <si>
    <t>1.负责方案设计、电路设计、原理图绘制；
2.负责研试文件、设计文件、检验与试验文件编制；
3.负责产品研制试验；
4.负责与总体技术协调；</t>
  </si>
  <si>
    <t>1.掌握通信原理、数字信号处理、电路原理等知识；
2.熟练运用matlab、ISE/VIVADO、Altium Designer等工具；
3.有FPGA、DSP、单片机项目开发经验优先；有导引头、探测制导、数据链、引信相关项目经历优先；
4.具备一定的文字功底和协调沟通能力。</t>
  </si>
  <si>
    <t>通信工程、电子信息工程、电子科学与技术、信息与通信工程、电气控制工程、计算机、信号处理、雷达探测等电子类专业</t>
  </si>
  <si>
    <t>硕士15-24万/年，博士35万起/年+项目酬金，成熟人才可谈判</t>
  </si>
  <si>
    <t>七险两金、单身公寓（配备基本家电和床上用品）、餐补、工会福利、购房补贴、人才补贴、高温补贴、年度体检、培训提升等。</t>
  </si>
  <si>
    <t>常驻贵阳本部，可能根据工作情况派驻成都。</t>
  </si>
  <si>
    <t>1.联系人及电话：
曾老师，0851-88696588，15705185220；
吴老师，0851-88696503，15761629110；
陈老师：0851-88696503，13984025815
2.通讯地址：贵州省贵阳市经济技术开发区红河路7号
3.简历投递：dzkjrlb@126.com（格式：姓名+意向城市+岗位+学校+学历+专业）
4.邮政编码：550009</t>
  </si>
  <si>
    <t>系统设计岗</t>
  </si>
  <si>
    <t>1.负责数据链总体方案论证；
2.负责数据链前沿技术跟踪和专业规划；
3.负责关键技术攻关。</t>
  </si>
  <si>
    <t>1.通信原理知识掌握熟练；
2.熟练用于MATLAB、ADS/SystemVue等工具；
3.掌握射频收发组件工作原理，并具备开发经验优先。</t>
  </si>
  <si>
    <t>通信工程、电子信息工程、信息与通信工程等电子类专业</t>
  </si>
  <si>
    <t>微波电路设计岗</t>
  </si>
  <si>
    <t>负责微波产品设计开发，编制方案、工程设计等报告，追踪前沿技术等。（按微波设计岗职责）</t>
  </si>
  <si>
    <t>1.掌握通信原理、微波电路原理、电路原理、雷达原理等知识；
2.熟练运用ADS、HFSS、CST、NX、CAD、Altium Designer等工具；
3.有微波产品项目开发经验优先。</t>
  </si>
  <si>
    <t>电磁场与微波，无线通讯、通信工程、电子信息工程、电子科学与技术、信息与通信工程等电子类专业</t>
  </si>
  <si>
    <t>中低频电路设计岗</t>
  </si>
  <si>
    <t>1.参与控制类组件产品方案论证；
2.负责控制类组件产品电路图设计、印制板制图等工程设计工作；
3.参与控制类组件调试及试验工作；
4.参与控制类产品专业技术创新。</t>
  </si>
  <si>
    <t>1.掌握通信原理、信号与处理、电路原理、数字电子技术等知识；
2.熟练运用Altium Designer或cadence等EDA工具；
3.有微处理器（MCU）、FPGA、CPLD项目开发经验优先。</t>
  </si>
  <si>
    <t>数字电路设计岗</t>
  </si>
  <si>
    <t>1.负责FPGA外围电路设计包括电源电路、配置电路、时钟设计、高速I/O口等；
2.负责电路信号完整性和电源完整性设计优化；
3.熟悉高密度PCB的布板、布线；
3.负责数字电路板的调试、问题排查等</t>
  </si>
  <si>
    <t>1.熟悉高速数字电路设计规范，熟悉ADC/DAC关键参数；
2.能编写基础FPGA配置脚本及C语言寄存器配置代码；
3.能够用Verilog/VHDL实现硬件测试逻辑（SPI配置、数据抓取等）；
4.熟悉国产DSP、FPGA、AI、SDR等芯片的性能、有应用经验优先。</t>
  </si>
  <si>
    <t>结构设计岗</t>
  </si>
  <si>
    <t>1.负责产品结构设计，热分析、力学分析等；
2.负责产品三维模型建模，结构样机设计；
3.负责产品机加零件出图，及状态管理；
4.负责结构相关性能验证工作。</t>
  </si>
  <si>
    <t>1.了解金属材料特性，及金属零件制造工艺；
2.掌握热分析、振动分析、疲劳仿真等技能；
3.熟练使用UG NX，ANSYS，Auto CAD等软件。</t>
  </si>
  <si>
    <t>嵌入式开发岗</t>
  </si>
  <si>
    <t>1.基于HDL实现外设（射频直采芯片、锁相环芯片、TR模块等）配置，实现自定义IP核；
2.基于Xilinx SDK开发ARM 驱动，实现FPGA与ARM通信层，编写裸机程序或Linux字符设备驱动，暴露硬件接口给上层。
3.设计并验证硬件接口逻辑（JTAG、AXI），解决信号完整性和时序收敛问题；
4.编写FPGA与ASIC/CPU、NPU的交互逻辑（寄存器配置、中断控制等），实现低延迟数据通路；
5.完成FPGA产品板级调试，配合硬件团队进行功耗、热稳定性及EMC测试。</t>
  </si>
  <si>
    <t>1.编程语言：精通Verilog/VHDL，熟悉SystemVerilog，C语言；
2.FPGA工具链：熟练使用Xilinx Vivado，熟悉ModelSim仿真包括综合、布局布线、时序分析；
3.调试能力：熟练使用Vivado ILA、逻辑分析仪、示波器、JTAG调试器。</t>
  </si>
  <si>
    <t>通信工程、自动化、电子信息工程、电子科学与技术、机械电子工程专业</t>
  </si>
  <si>
    <t>1.负责编制车间工艺策划报告，指导开展工艺准备工作
2.负责编制各阶段产品装调工艺规程、检验工艺规程以及车间承接的协外产品工艺规程
3.负责处理产品的技术、质量问题及协调处理主管产品涉及的跨车间工艺技术问题
4.负责控制主管产品工艺技术状态，并按要求组织开展产品工艺工作
5.负责装调新技术、新工艺、新材料、新设备在公司相关配套产品的推广应用
6.根据现场条件变化以及生产需求，及时进行工艺优化和攻关，提升产品效率和质量
7.负责开展岗位改善及协助工人整理、申报技术革新，验证、推广技术革新的应用成果</t>
  </si>
  <si>
    <t>1.掌握通信原理、数字信号处理、微波原理、电路原理、雷达原理、探测制导等知识
2.熟练运用AutoCAD、Altium Designer/Candence、NX等工具,熟悉机械制图。
3.了解电子产品工业制造流程，对数字化、智能化制造有一定认识。</t>
  </si>
  <si>
    <t>通信工程、自动化、电子信息工程、电子科学与技术、机械电子工程等相关专业</t>
  </si>
  <si>
    <t>12万年薪起</t>
  </si>
  <si>
    <t>产品工艺师</t>
  </si>
  <si>
    <t>1.组织产品工艺策划，编制工艺总方案及首件鉴定策划报告，明确产品工艺路线；
2.组织完成工艺评审、首件鉴定、实施转阶段、批产工艺总结；
3.组织协调和处理生产过程中的重大工艺技术难题及部门间工艺技术问题，对外协调及问题处理；
4.组织并实施工艺研究、技术攻关，推广应用新技术、新工艺、新材料、新设备；
5.组织申报工艺优化、技术革新项目和实施；
6.组织去手工化、生产线建设、智能化改造等工作；
7.开展对外工艺技术调研、交流及技术引进工作。</t>
  </si>
  <si>
    <t>1.熟悉航天电子产品生产流程、工艺管理流程，了解专业发展方向；
2.熟悉航天工艺工作方面的标准、制度等；
3.熟悉与岗位工作相关的工艺软件、电脑办公软件；
4.有航天电子产品设计、制造经验优先。</t>
  </si>
  <si>
    <t>信息化工程师</t>
  </si>
  <si>
    <t>1.负责信息化建设项目立项论证、建设方案编制；
2.负责组织PLM、ERP、MES等系统二次开发及功能完善；
3.负责组织信息系统集成及优化。</t>
  </si>
  <si>
    <t>1.具备信息系统建设、开发、实施经验；
2.有PLM、ERP、MES及科研生产管理系统开发经验优先</t>
  </si>
  <si>
    <t>计算机、机械、电子等专业</t>
  </si>
  <si>
    <t>10万年薪起</t>
  </si>
  <si>
    <t>1.负责新产品质量策划；
2.负责质量问题处理及质量出厂评审；
3.负责产品软件工程化工作。</t>
  </si>
  <si>
    <t>1.熟练使用办公软件；了解IS9001C、六西格玛、8D等质量工具和相关知识；
2.具备良好沟通协调和抗压能力，踏实肯干，责任心强等。</t>
  </si>
  <si>
    <t>机械、电子信息等相关专业</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</si>
  <si>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</si>
  <si>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</si>
  <si>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航天南海</t>
  </si>
  <si>
    <t>通信设计师</t>
  </si>
  <si>
    <t>1.负责光通信产品研发；
2.负责无线通信系统设计、路由、跳频、波形等算法设计等；
3.负责网络运维等。</t>
  </si>
  <si>
    <t>具有较好的沟通能力和表达能力；具有较强的通信理论功底；掌握常用通信设计和仿真工具软件。</t>
  </si>
  <si>
    <t>网络通信、软件工程、无线通信、光通信等相关专业</t>
  </si>
  <si>
    <t>13-18万</t>
  </si>
  <si>
    <t>五险一金；商业保险（补充医疗保险、意外伤害险、重大疾病保险）；带薪年假；单身住房；免费工作餐、通讯补贴、安家费等各类补贴；年度体检；室外篮球场、足球场，羽毛球馆、乒乓球馆等健身场地。</t>
  </si>
  <si>
    <t>1.联系人及电话：卢老师 0851-28613069/15286070923
2.通讯地址：贵州省遵义市汇川区大连路航天工业园区内
3.电子邮箱：htnh_hr@163.com
4.邮政编码：5563000</t>
  </si>
  <si>
    <t>嵌入式软件工程师</t>
  </si>
  <si>
    <t>1.负责项目软件的开发、代码编制、报告编写及相关文件归档工作；
2.负责项目的软件调试及问题处理；
3.配合开展外场试验及问题处理。</t>
  </si>
  <si>
    <t>具有较好的沟通能力和表达能力；精通主流编程软件。</t>
  </si>
  <si>
    <t>软件工程</t>
  </si>
  <si>
    <t>信号处理设计师</t>
  </si>
  <si>
    <t>1.负责信号处理产品研发、算法设计、方案设计；
2.负责技术文档编制及归档工作；
3.负责产品调试及试验；
4.负责与总体技术协调。</t>
  </si>
  <si>
    <t>1.掌握通信原理、数字信号处理、电路原理等知识；
2.熟练运用matlab、ISE/VIVADO、Altium Designer等工具；
3.有FPGA、DSP、单片机项目开发经验优先；有探测、电帧相关项目经历优先；
4.熟练Verilog HDL硬件描述语言；
5.具备一定的协调沟通能力。</t>
  </si>
  <si>
    <t>信号处理通信工程、电子信息工程、电子科学与技术、信息与通信工程、电气控制工程、计算机、信号处理、雷达探测等电子类专业</t>
  </si>
  <si>
    <t>电路设计师</t>
  </si>
  <si>
    <t>1.负责数字电路/模拟电路/射频电路/PCB板设计及产品试验；
2.参与预研创新，编制项目申报书；
3.编制图纸、报告等设计研试文件；
4.负责开展其他有关工作及完成领导交办的任务。</t>
  </si>
  <si>
    <t>1.熟练掌握电路原理、电子技术基础（数字）、嵌入式系统原理等，具有较好的电路基础；
2.熟练掌握Altium Designer、Candence、Multisim、Matlab等设计仿真软件；
3.参与过STM32电路、FPGA电路等设计；
4.具备丰富复杂PCB设计经验。</t>
  </si>
  <si>
    <t>电子信息工程、集成电路等电子类相关专业</t>
  </si>
  <si>
    <t>电子对抗设计师</t>
  </si>
  <si>
    <t>1.负责电子侦测与干扰总体方案设计、架构设计及关键技术攻关；
2.负责系统集成、调试、试验。</t>
  </si>
  <si>
    <t>1.具有硕士及以上学历；
2.熟练掌握Matlab等仿真工具；
3.掌握雷达、通信、电子对抗系统知识；
4.具有较强的沟通协调能力。</t>
  </si>
  <si>
    <t>信息对抗、电磁场与微波技术、信息与通信工程、通信与信息系统等相关专业。</t>
  </si>
  <si>
    <t>苏州江南航天机电工业有限公司</t>
  </si>
  <si>
    <t>苏州江南航天机电工业有限公司隶属于中国航天科工集团第十研究院，是集研发、生产、销售、服务为一体的大型高端装备制造企业。公司主要从事航天防务地面装备、军用后勤技术装备、应急救援系列装备三大体系产品的研制与生产。公司是中国航天科工集团应急救援装备江南研发中心、航天江南保障装备总体部、江苏省应急救援装备企业技术中心、江苏省高新技术企业，设有“江苏省企业院士工作站”、“博士后创新实践基地”。并被评为“苏州知名企业”。在维和行动、抗击“非典”、汶川、玉树地震、抗击新冠肺炎疫情等救援任务及“纪念抗日战争暨世界反法西斯战争胜利70周年阅兵”、中国人民解放军建军90周年阅兵活动中，均有苏州江南产品的身影。</t>
  </si>
  <si>
    <t>苏州江南</t>
  </si>
  <si>
    <t>电气控制设计师</t>
  </si>
  <si>
    <t>1.负责控制和PLC项目的设计程序，提出设计任务书要求的技术途径和技术措施；
2.负责向生产、工艺提供产品设计图纸，配合进行工艺审查和生产技术准备；
3.负责协调、处理现场相关问题；
4.负责提供承担产品或组件的设计评审文件、提供相关设计报告和设计资料，同时做好资料的整理、修改、定型和归档工作；
5.完成领导交办的其他任务。</t>
  </si>
  <si>
    <t>掌握主流PLC品牌（如西门子、三菱、罗克韦尔、施耐德等）编程软件，能根据生产需求设计PLC控制系统方案，了解PLC与HMI、触摸屏、变频器、伺服系统等设备的通信协议，具备PLC系统故障排查能力，有工业自动化项目的PLC设计与实施经验，具备低压电气控制知识、能看懂电气图纸、有配电柜设计或调试经验者优先。</t>
  </si>
  <si>
    <t>控制工程、电气工程、自动化等相关专业</t>
  </si>
  <si>
    <t>12-18万/年</t>
  </si>
  <si>
    <t>五险一金；商业保险（补充医疗保险、意外伤害险、重大疾病保险）；带薪年休假、补充路程假；提供单身公寓、工作餐；年度健康体检；在职学历提升、各类职业培训；节日福利、生日福利等。</t>
  </si>
  <si>
    <t>1.联系人及电话：吴老师0512-88936333-1209/17355680985
王老师0512-88936333-1207/15599004353
2.通讯地址：江苏省昆山市巴城镇石牌长江北路1328号/江苏省苏州市吴中区木渎镇中山东路14号
3.电子邮箱：hr_szjnht@163.com
4.邮政编码：215100</t>
  </si>
  <si>
    <t>软件开发设计师</t>
  </si>
  <si>
    <t>1.负责通信项目的设计程序，提出设计任务书要求的技术途径和技术措施；
2.负责向生产、工艺提供产品设计图纸，配合进行工艺审查和生产技术准备；
3.负责协调、处理现场相关问题；
4.负责提供承担产品或组件的设计评审文件、提供相关设计报告和设计资料，同时做好资料的整理、修改、定型和归档工作；
5.完成领导交办的其他任务。</t>
  </si>
  <si>
    <t>精通C/C++、Python或JAVA中的一种。熟练掌握多线程开发。了解TCP/IP\Mobdus、Can通信协议的一种或多种，能实现硬件设备的数据传输。有上位机软件独立开发经验，了解硬件设备工作原理，有嵌入式系统开发、与单片机或PLC等硬件配合开发的经验者优先。</t>
  </si>
  <si>
    <t>电子信息、软件工程、计算机科学与技术等相关专业</t>
  </si>
  <si>
    <t>长沙航天华成科技有限公司</t>
  </si>
  <si>
    <t>长沙航天华成科技有限公司隶属于中国航天科工集团第十研究院，是航天科工集团高功率微波协同创新中心的主要依托单位、航天科工十院长沙创新技术研究院。公司主要开展高功率电磁技术在国防安全、电磁防护等领域的装备设计、研制与生产，是国内高功率电磁装备技术的领先者。</t>
  </si>
  <si>
    <t>航天华成</t>
  </si>
  <si>
    <t>高功率微波系统研发设计师</t>
  </si>
  <si>
    <t>1.负责高功率微波系统总体设计；
2.参与脉冲驱动源设计、优化与测试；
3.参与高功率微波器件与天线设计、优化与测试；
4.参与系统的装配和调试，技术分析、优化改进程序，参与样机功能验证和性能测试；
5.产品的技术培训及后期技术支持。</t>
  </si>
  <si>
    <t xml:space="preserve">1.硕士研究生及以上学历，具备脉冲功率技术、电磁场与电磁波、等离子体物理、天线技术等相关基础知识；
2.熟悉电磁场计算、粒子模拟、电路仿真等软件之一；
3.具有良好的学习和钻研能力，具有较强的沟通协调能力，具有良好的文字表达、总结归纳能力。
</t>
  </si>
  <si>
    <t>电磁场与微波技术、脉冲功率技术、物理电子学、等离子体物理、电磁兼容、高电压技术、电子科学与技术类相关专业</t>
  </si>
  <si>
    <t>硕士：18-25万/年
博士：40万起，具体面议</t>
  </si>
  <si>
    <t>餐补、通讯补贴、年度体检、节日福利、生日福利、带薪年假、员工成长双通道、丰富的文体团建活动等。</t>
  </si>
  <si>
    <t>长沙</t>
  </si>
  <si>
    <t>1.联系人及电话：杨老师19974081268
2.通讯地址：湖南省长沙市岳麓区麓谷街道青山路89号航天产业园
3.电子邮箱：hthc2022@163.com
4.邮政编码：410000</t>
  </si>
  <si>
    <t>电子技术研发工程师</t>
  </si>
  <si>
    <t>1.负责电子控制系统总体设计；
2.负责电子控制设备的设计、优化与测试；
3.负责系统电磁兼容的设计、优化与测试；
4.参与系统的装配和调试，技术分析、优化改进程序，参与样机功能验证和性能测试。</t>
  </si>
  <si>
    <t>1.硕士研究生及以上学历，熟练掌握电子技术、电路、自动控制等基本知识；
2.熟悉相关设计软件，并完成过电子设备的设计，具有良好的学习和钻研能力。</t>
  </si>
  <si>
    <t>电子类、高电压技术、控制科学与工程类相关专业</t>
  </si>
  <si>
    <t>硕士：17-25万/年
博士：35万起，具体面议</t>
  </si>
  <si>
    <t>产品结构
设计师</t>
  </si>
  <si>
    <t>1.负责产品的总体外观和结构的设计与优化；
2.负责设备的结构、力学分析等工作；
3.负责绘制装配图、机械零件图；
4.参与产品或组件的装配和调试，设计评审文件，整理、修改、归档设计资料。</t>
  </si>
  <si>
    <t>1.本科及以上学历，熟悉机械设计、机械原理、自动化控制等基础知识；
2.熟练使用机械设计相关软件；
3.具有良好的文字表达、总结归纳能力。</t>
  </si>
  <si>
    <t>机械设计制造及其自动化、机械工程、机械设计、机电工程、工业设计等相关专业</t>
  </si>
  <si>
    <t>本科：8-14万/年
硕士：15-22万/年
博士：30万起，具体面议</t>
  </si>
  <si>
    <t>1.负责各类电装工艺文件、工艺规范、工艺标准的制定；
2.负责协调处理现场工艺技术问题；
3.负责开展工艺优化、工艺研究及改造等工作。</t>
  </si>
  <si>
    <t>1.本科及以上学历，熟悉机械原理、电子电路等基础知识；
2.具有良好的写作能力和沟通协调能力。</t>
  </si>
  <si>
    <t>机械类、电子类、控制类相关专业</t>
  </si>
  <si>
    <t xml:space="preserve">本科：8-12万/年
硕士：14-20万/年
</t>
  </si>
  <si>
    <t>1.参与公司质量管理流程的制定与优化，制定相关的检验标准、作业指导等文件；
2.负责质量信息采集、分析、跟踪验证工作；
3.参与公司质量管理体系内、外审工作。</t>
  </si>
  <si>
    <t>机械类、电子类、数学类、系统工程相关专业</t>
  </si>
  <si>
    <t>科研管理</t>
  </si>
  <si>
    <t xml:space="preserve">1.参与公司科研项目管理工作，包括科研项目计划制定、任务分解、日常跟踪等工作；
2.负责公司科研、技术类项目申报。
</t>
  </si>
  <si>
    <t>1.硕士研究生及以上学历，熟悉项目管理流程，有专利、科研成果撰写经验优先；
2.有扎实的文字功底，具备较好的口头与书面表达能力。</t>
  </si>
  <si>
    <t>电子类、机械类、物理学类、数学类、统计学类、管理科学与工程相关专业，理工类专业优先</t>
  </si>
  <si>
    <t>13-18万/年</t>
  </si>
  <si>
    <t>贵州航天计量测试技术研究所</t>
  </si>
  <si>
    <t>贵州航天计量测试技术研究所（简称：航天测试），成立于1970年，隶属于中国航天科工集团第十研究院，现位于贵州航天高新技术产业园区内，是一家从事技术基础研究及产品质量保障的事业单位。是国家教育部“半导体功率器件可靠性教育部工程研究中心中试基地”，是国家国防科工局授权的“国防科技工业5211二级计量站”。
航天测试主要从事计量测试、环境与可靠性试验、元器件可靠性保障、电磁兼容性试验、信息安全与数据分析研究、专用测试仪器设备研发与生产，具备装备承制单位资格、国家实验室认可、国防科技工业实验室认可及省级检验检测机构资质认定等资质，拥有国内首个百千伏米级的室内电磁脉冲敏感度实验室，具有较强的研发、检验、试验能力。</t>
  </si>
  <si>
    <t>航天测试</t>
  </si>
  <si>
    <t>无线通信专业带头人</t>
  </si>
  <si>
    <t>担任无线通信专业带头人，牵头开展无线通信物理层安全研究、前沿技术探索、科研项目申报与研究等工作</t>
  </si>
  <si>
    <t>1.研究方向涵盖无线通信物理层安全，特别是安全编码与调制、信道复杂性增强（FHSS、DSSS）、干扰与抗干扰等等；
2.具备工程实践能力，熟练掌握Python、C/C++、Rust等任意一门编程语言；
3.具备良好的团队领导、沟通与协调能力；</t>
  </si>
  <si>
    <t>硕士：16-19万元；
博士：不低于27万元。</t>
  </si>
  <si>
    <t>八险二金（补充医疗保险、意外伤害险、重大疾病保险）；带薪年假；单身公寓；用餐补贴、高温补贴、安家费等；年度体检；室外篮球场、足球场，室内游泳馆、羽毛球馆、乒乓球馆等健身场地。</t>
  </si>
  <si>
    <t>1.联系人及电话：黄老师 0851-88699422/13584882646
陈老师 0851-88699422/18275280182
2.通讯地址：贵州省贵阳市经济技术开发区红河路7号
3.电子邮箱：rlzy422@163.com
4.邮政编码：550009</t>
  </si>
  <si>
    <t>网电空间安全技术研究岗</t>
  </si>
  <si>
    <t>1.网电攻防技术攻关；
2.网电相关项目申报与实施。</t>
  </si>
  <si>
    <t>1熟悉现代通信技术、无线通信原理、软件定义无线电技术。
2.熟悉通信网络系统、常见的无线通信协议。
3.具有一定的开发经验，掌握JAVA，C语言、Python等至少一门编程语言。
4.参与相关科研项目的申报和实施。
5.具有较好的沟通交流、协作能力。</t>
  </si>
  <si>
    <t>信息与通信工程、计算机相关专业。以下复合型人才优先：
1.本科信息与通信工程，硕士计算机相关专业的复合型人才。
2.本科计算机相关专业，硕士信息与通信工程专业的复合型人才
3.计算机相关专业但参与过信息与通信工程项目。
4.信息与通信工程相关专业但参与过计算机相关项目。</t>
  </si>
  <si>
    <t>环境与可靠性试验工程师</t>
  </si>
  <si>
    <t>1.装备通用质量特性试验与评价;
2.大型试验组织与实施</t>
  </si>
  <si>
    <t>1.具备装备通用质量特性专业知识；
2.熟悉装备研制过程试验要求等；
3.具备较强的科研能力；
4.具有强烈的质量意识；
5.具有较好的沟通交流、协作能力。</t>
  </si>
  <si>
    <t>可靠性系统工程、航空宇航工程等相关专业</t>
  </si>
  <si>
    <t>环境与可靠性试验仿真工程师</t>
  </si>
  <si>
    <t>装备环境与可靠性试验仿真分析技术研究</t>
  </si>
  <si>
    <t>1.具备装备通用质量特性专业知识；
2.熟悉装备研制过程试验要求等；
3.具备较强的仿真分析能力；
4.具有强烈的质量意识；
5.具有较好的沟通交流、协作能力。</t>
  </si>
  <si>
    <t>计量检测工程师</t>
  </si>
  <si>
    <t>计量数字化工作</t>
  </si>
  <si>
    <t>1.具备自动化、数字化检测技术开发专业知识；
2.熟悉计量行业数字化发展要求；
3.具备较强的科研能力；
4.具有强烈的质量意识；
5.具有较好的沟通交流、协作能力。</t>
  </si>
  <si>
    <t>数字计量等专业</t>
  </si>
  <si>
    <t>元器件测试开发工程师（大规模集成电路、光电子器件方向）</t>
  </si>
  <si>
    <t>1.复杂大规模集成电路、光电子器件的测试程序、测试工装夹具、测试板卡开发；
2.测试文档编辑，测试标准编制；
3.科研课题研究；
4.人员传帮带。</t>
  </si>
  <si>
    <t>1.熟悉大规模集成电路（FPGA、DSP、CPU、MCU等）光电子器件应用与测试方法；
2.熟练掌握嵌入式系统开发，熟悉可编程逻辑语言、C语言等；
3.掌握电路设计、PCB板绘制；
4.熟悉集成电路测试自动化测试系统ATE、光电类测试仪表的使用；
5.具备较好的科技报告编撰能力；
6.具有强烈的质量意识，具有较好的沟通交流、协作能力。</t>
  </si>
  <si>
    <t>集成电路科学与工程、微电子、电子科技与技术、光电工程、电子信息</t>
  </si>
  <si>
    <t>元器件失效分析工程师</t>
  </si>
  <si>
    <t>1.元器件失效分析工作；
2.仪器设备简单维保工作；
3.元器件失效分析技术研究工作。</t>
  </si>
  <si>
    <t>1.熟悉半导体器件、机电元件结构、失效模式及机理；
2.掌握元器件失效分析仪器设备使用；
3.掌握元器件失效分析方法及标准；
4.具有强烈的质量意识，具有较好的沟通交流、协作能力。</t>
  </si>
  <si>
    <t>电子信息、电子科技与技术、微电子、集成电路科学与工程</t>
  </si>
  <si>
    <t>元器件检测工程师（测试方向）</t>
  </si>
  <si>
    <t>1.元器件检测试验流程规划、测试试验大纲编制；
2.元器件测试工作；
3.测试设备简单维保工作；
4.元器件测试过程中的技术问题分析处理。</t>
  </si>
  <si>
    <t>1.熟悉电子类测试仪表、ATE、嵌入式系统开发语言及工具使用；
2.了解集成电路、分立器件、机电元件测试方法及标准；
3.具有一定的科技报告编撰能力；
4.具有强烈的质量意识，具有较好的沟通交流、协作能力。</t>
  </si>
  <si>
    <t>电气工程、机械工程等相关专业</t>
  </si>
  <si>
    <t>电磁兼容工程师</t>
  </si>
  <si>
    <t>1.装备电磁兼容性特性试验与评价;
2.大型试验组织与实施;
3.电磁防护问题的解决。</t>
  </si>
  <si>
    <t>1.具有较好的电磁场与微波专业基础；
2.熟悉雷达、通信、电子对抗等电子信息系统；
3.熟悉装备研制过程试验要求等；
4.具有强烈的质量意识；
5.熟悉国军标试验标准内容；
6.具有较好的沟通交流、协作能力。</t>
  </si>
  <si>
    <t>电磁兼容、电磁场与微波技术、无线电物理、电子信息、高功率微波等</t>
  </si>
  <si>
    <t>微波设计师</t>
  </si>
  <si>
    <t>1.配合项目负责人进行项目或者分项目的设计。 
2.对设计所需要的设备、元器件、材料进行调研并落实供应商。
3.负责原理图、印制电路板的设计与结构设计。
4.进行相关的仿真、试验验证工作。
5.参与新项目开展的预研工作。
6.及时解决设计过程中出现的技术问题。
7.承担项目的预研、论证和可行性分析。</t>
  </si>
  <si>
    <t>1.具有扎实的本专业理论知识，能够学习和全面掌握本学科知识；
2.掌握HFSS、ADS等仿真软件；
3.熟练掌握与本专业相关设计软件及设备的使用（频谱仪、示波器、信号源等）；
4.掌握本专业前沿的相关技术知识；
5.熟练掌握科研技术报告的编写。</t>
  </si>
  <si>
    <t>电磁场与微波技术、应用物理、电子科学与技术、仪器科学与技术等相关专业</t>
  </si>
  <si>
    <t>1.配合主管设计师进行项目或者分项目的设计。 
2.对设计所需要的设备、元器件、材料进行调研并落实供应商。
3.负责原理图、印制电路板的设计与结构设计。
4.参与新项目开展的预研工作。
5.及时解决设计过程中出现的技术问题。
6.承担项目的预研、论证和可行性分析。</t>
  </si>
  <si>
    <t>1.具有扎实的本专业理论知识，能够学习和全面掌握本学科知识；
2.对数字电路及FPGA、DSP、MCU等软件开发平台有一定了解，或熟练掌握硬件电路设计软件如AD、Candence等；
3.熟练掌握与本专业相关设计软件及设备仪器的使用（示波器、函数发生器等）；
4.掌握本专业比较前沿的相关技术知识；
5.熟练掌握科研技术报告的编写。</t>
  </si>
  <si>
    <t>电子工程、通信工程、软件工程、自动化等相关专业</t>
  </si>
  <si>
    <t>1.配合主管设计师进行项目或者分项目的设计。 
2.进行嵌入式软件或人机交互软件等相关的仿真、试验验证工作。
3.参与新项目开展的预研工作。
4.及时解决设计过程中出现的技术问题。
5.承担项目的预研、论证和可行性分析。</t>
  </si>
  <si>
    <t>1.具有扎实的本专业理论知识，能够学习和全面掌握本学科知识；
2.具备C\C++语言、Verilog硬件语言等的编程基础以及一定的数据库设计能力；
3.熟练掌握与本专业相关设计软件及设备仪器的使用（示波器、函数发生器等）；
4.掌握本专业比较前沿的相关技术知识；
5.熟练掌握科研技术报告的编写。</t>
  </si>
  <si>
    <t>贵州航天群建精密机械有限公司</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</si>
  <si>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</si>
  <si>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航天群建</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</si>
  <si>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</si>
  <si>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</si>
  <si>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</si>
  <si>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机械类，电气控制类，金属材料类</t>
  </si>
  <si>
    <t>本科、硕士10-18万/年
博士面议</t>
  </si>
  <si>
    <t>五险二金；补充医疗保险；带薪年假；单身公寓；用餐补贴、节假日补贴、高温补贴、通讯补贴、安家费等各类补贴；年度体检；室外篮球场、足球场，室内游泳馆、羽毛球馆、乒乓球馆等健身场地。</t>
  </si>
  <si>
    <t>1.联系人及电话：
杨老师 18586354944
闵老师17784809318
何老师18311691650
谭老师18685108848
2.通讯地址：
贵州省贵阳市花溪区贵州航天智能制造基础件产业集群基地
遵义市汇川区航天高新技术产业园
3.电子邮箱：18586354944@163.com
4.邮政编码：563000</t>
  </si>
  <si>
    <t>计划调度员</t>
  </si>
  <si>
    <t>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6.负责生产调度会议的相关工作并定期发布会议记要。
7.负责与各制造部计划员、调度员的协调工作。
8.完成部门领导安排的其他工作任务。</t>
  </si>
  <si>
    <t>本科及以上学历，具有独特创新思维和解决问题能力，良好的分析能力、个人工作能力、团队协作能力；计算机应用熟练；具有良好的沟通能力；适应能力强，学习能力强；对工作、生活有积极乐观的态度，能主动并较好的完成工作，能承受一定的工作压力；责任感，做事仔细认真，吃苦耐劳，工作严谨，细心，有责任心。</t>
  </si>
  <si>
    <t>工业工程专业</t>
  </si>
  <si>
    <t>本科、硕士10-18万/年</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</si>
  <si>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</si>
  <si>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本科及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</si>
  <si>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机械类，质量管理类</t>
  </si>
  <si>
    <t>科研项目管理员</t>
  </si>
  <si>
    <t>1.负责加计扣除、地方口的项目申报管理。
2.编制、组织编制项目申报材料，验收材料。
3.科研项目实施过程管理。</t>
  </si>
  <si>
    <t>本科及以上学历；具有较强的协调沟通、语言文字表达能力和计算机应用能力，能熟练掌握办公自动化系统的操作技能，能编制各种规划、计划和文字报告，具有良好的团队合作精神。</t>
  </si>
  <si>
    <t>机械类</t>
  </si>
  <si>
    <t>绩效及财务风险管理岗</t>
  </si>
  <si>
    <t>1.负责企业年度财务绩效评价及对标分析报告。
2.负责企业年度财务分析报告。
3.负责重大资产（组）效益评价报告。
4.负责财务监督检查发现问题及整改情况报告。
5.负责资金风险事件及应对情况报告。
6.负责逾期款项风险分析及处置情况报告。
7.负责不良资产风险分析及处置情况报告。
8.负责日常费用管控。
9.领导安排的其他事项。</t>
  </si>
  <si>
    <t>本科及以上学历；财务管理、会计类，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的完成工作，能承受一定的工作压力；责任感，做事仔细认真，吃苦耐劳，工作严谨，细心，有责任心。</t>
  </si>
  <si>
    <t>财务管理类、会计类</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</si>
  <si>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</si>
  <si>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</si>
  <si>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航天凯星</t>
  </si>
  <si>
    <t>电控技术带头人</t>
  </si>
  <si>
    <t>具备模拟电路、数字电路、传感器、单片机等自动控制系统基础知识，具备一定传动系统控制策略开发能力，熟悉Sumlink控制仿真软件，熟悉C语言或C++、Python等其他主流编程语言。</t>
  </si>
  <si>
    <t>1.负责自动变速器/新能源汽车传动装置/综合传动装置软硬件开发；
2.负责完成电控系统关键核心技术攻关；
3.负责新项目电控部分开发调研、立项和论证工作；
4.负责电控系统预研与创新工作；
5.负责电控系统标准、规范、软硬件任务书等技术文件等编制；
6.负责电控技术人才队伍的建设和培养。</t>
  </si>
  <si>
    <t>计算机相关专业</t>
  </si>
  <si>
    <t>博士：不低于25万/年</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</si>
  <si>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</si>
  <si>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1.联系人及电话：
叶杰：18685261299/0851-28681532；
吴盛金：13087879569；
2.通讯地址：贵州省遵义市汇川区高坪机电工业园                                                                                3.电子邮箱：gzkxrl@163.com</t>
  </si>
  <si>
    <t>液压系统工程师</t>
  </si>
  <si>
    <t>1.负责液压控制系统设计及仿真；
2.负责液力传动流场仿真；
3.负责变速器液压系统的设计和优化改进；
4.负责搭建液压控制系统仿真平台。</t>
  </si>
  <si>
    <t>掌握CAD、UG等设计软件；具备一定液压、液力系统仿真能力，熟悉Flunt/Matlab/Simulink等液压仿真软件；</t>
  </si>
  <si>
    <t>机械设计/液压、液力设计类专业</t>
  </si>
  <si>
    <t>硕士：不低于12万/年</t>
  </si>
  <si>
    <t>机械结构工程师</t>
  </si>
  <si>
    <t>1.负责变速器传动系统结构设计及仿真分析；
2.负责变速器传动系统结构优化改进。</t>
  </si>
  <si>
    <t>熟练掌握CAD、UG等设计软件，熟悉ANSYS等仿真软件，具备专业的机械结构基础知识，具备机械传动、结构强度仿真知识。</t>
  </si>
  <si>
    <t>机械设计/车辆工程</t>
  </si>
  <si>
    <t>测试工程师</t>
  </si>
  <si>
    <t>1.负责运用ALTIUN DESIGNER、CADENCE 软件设计出高性能高可靠的电控硬件的电路；
2.负责运用示波器、逻辑分析仪对电控硬件进行精准测试，快速定位并解决问题。</t>
  </si>
  <si>
    <t>熟悉各类电子元器件的性能参数和应用，具备扎实的电子电路知识，精通模拟和数字电路设计。</t>
  </si>
  <si>
    <t>电子工程/电气工程</t>
  </si>
  <si>
    <t>软件标定工程师</t>
  </si>
  <si>
    <t>具备模拟电路、数字电路、传感器、单片机等自动控制系统基础知识，具备一定传动系统控制策略开发能力，熟悉Sumlink控制仿真软件。</t>
  </si>
  <si>
    <t>1.负责电传动系统(AT)的换挡品质、换挡时同、换挡点的标定及测试；
2.负责高温、高原与高寒试验的跟踪；
3.负责TCU台架标定和功能测试支持；
4.负置支持解决整车调试出现的问题．道路试验问题及其他现场或台架测试问题。</t>
  </si>
  <si>
    <t>电子工程类</t>
  </si>
  <si>
    <t>机加工艺工程师</t>
  </si>
  <si>
    <t>1.编制相关产品的机械加工工艺规程，并设计相应的工装夹具；
2.编制相关产品的数控加工程序，并进行程序调试、确认；
3.负责机加生产过程中工艺技术保障工作，及时处理工艺技术问题。</t>
  </si>
  <si>
    <t>具备一定机械加工方面的专业知识，能应用CAD、UG等工具软件。</t>
  </si>
  <si>
    <t>机械制造/机电一体化相关专业</t>
  </si>
  <si>
    <t>硕士：不低于12万/年，本科：不低于10万/年</t>
  </si>
  <si>
    <t>装配工艺工程师</t>
  </si>
  <si>
    <t>1.编制相关产品的装配、测试工艺规程，并设计相应的工装夹具等；
2.负责装配、测试生产过程中工艺技术保障工作，及时处理工艺技术问题。</t>
  </si>
  <si>
    <t>具备一定机械设计、装配方面的专业知识，能应用CAD、UG等工具软件。</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</si>
  <si>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</si>
  <si>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</si>
  <si>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英语CET-6及以上。熟练操作计算机；熟练应用ERP管理系统；工作认真细致，具有很强的沟通协调能力；具有较强的市场分析及预判能力。</t>
  </si>
  <si>
    <t>机械相关专业</t>
  </si>
  <si>
    <t>本科：不低于10万/年</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</si>
  <si>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</si>
  <si>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</si>
  <si>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航天乌江</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</si>
  <si>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</si>
  <si>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熟练掌握本专业知识；熟练使用CAD、CAE等工具,熟练掌握一种三维实体模型设计；</t>
  </si>
  <si>
    <t>机械设计及制造、过程装备与控制工程(化工机械)、流体力学、焊接相关专业</t>
  </si>
  <si>
    <t>硕士：13+万/年
本科：8.5+万/年</t>
  </si>
  <si>
    <t>五险两金；商业保险（补充医疗保险、意外保险）；发放项目奖励、人才津贴、生活补贴、安家费、婚嫁金等；提供单身宿舍、享受工会福利、免费工作餐、带薪年休假、探亲假及年度员工身体健康体检等。</t>
  </si>
  <si>
    <t>1.联系人及电话：墙航0851-28692901/13312351385；彭黔兰18188023340
2.通讯地址：贵州省遵义市汇川区大连路航汽厂20#5
3.电子邮箱：qianghangzym@163.com
4.邮政编码：563000</t>
  </si>
  <si>
    <t>材料研发员</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</si>
  <si>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7.其它交办的任务。</t>
  </si>
  <si>
    <t>材料、化学类相关专业；熟练掌握本专业知识；具有较强的协调沟通能力；</t>
  </si>
  <si>
    <t>高分子材料、复合材料、材料科学与工程、应用化学等专业</t>
  </si>
  <si>
    <t>硕士：13+万/年</t>
  </si>
  <si>
    <t>贵州航天智慧农业有限公司</t>
  </si>
  <si>
    <t>贵州航天智慧农业有限公司隶属中国航天科工集团第十研究院，是中国航天科工集团积极落实国家重大战略而成立的国家高新技术企业。公司以“服务国家战略、服务国计民生、服务乡村振兴”为使命，创新拓展智慧农业工程规划及建设、核心装备技术研发、信息系统集成、大数据及云服务、农产品产销融合服务等领域，致力于我国智慧农业产业发展。</t>
  </si>
  <si>
    <t>航天慧农</t>
  </si>
  <si>
    <t>产品经理</t>
  </si>
  <si>
    <t>1.负责公司产品规划，需求分析，业务流程梳理等工作；
2.负责公司产品运营工作，参与用户的需求调研，进行需求分析评估，并且给出合适的解决方案；
3.建立产品的核心指标体系，挖掘产品存在的问题和机会点；
4.梳理产品线，优化各类产品属性及流程，洞察市场机会，快速产品迭代；
5.推动产品各个模块的研发落地，针对核心用户进行需求调研和功能反馈；
6.针对系统用户的需求和运营情况，分析当前系统的核心痛点，并能够提出一些创新性的解决方案。
7.完成领导安排的其他工作。</t>
  </si>
  <si>
    <t>1.硕士研究生学历，具有根据业务需求进行独立设计的能力；
2.具备产品设计和管理经验，善于产品设计，竞品分析等有见解，理解产品、内容运营；
3.熟悉PRD文档编写，熟练使用原形设计、思维导图、流程图等工作软件，如Axure，墨刀等；
4.熟练使用各种办公软件，善于沟通，有较强的语言表达能力、协调能力和文字表达能力；
5.有计算机、大数据相关基础和知识储备。</t>
  </si>
  <si>
    <t>计算机类、农学类、智慧农业专业</t>
  </si>
  <si>
    <t>9.6-14.4万/年</t>
  </si>
  <si>
    <t>七险两金（补充医疗保险、补充意外保险、企业年金）；带薪年休假；节日福利、生日福利；用餐补贴、住房补贴、交通补贴、通信补贴等各类补贴；年度体检；运动场、游泳馆、员工活动中心等健身场地</t>
  </si>
  <si>
    <t>1.联系人及电话：贾老师 0851-84811698/18198206514
2.通讯地址：贵州省贵阳市经济技术开发区红河路7号
3.电子邮箱：htzhnyhr@163.com
4.邮政编码：550000</t>
  </si>
  <si>
    <t>JAVA开发工程师</t>
  </si>
  <si>
    <t>1. 负责具体项目的研发工作，以及研发框架、通用组件的编写，输出相关设计文档；
2.完成软件系统代码的实现，编写代码注释和开发文档；
3.根据设计文档或需求说明完成代码编写，调试，测试和维护；
4.分析并解决软件开发过程中的问题；
5.协助测试工程师制定测试计划，定位发现的问题；
6.配合项目经理完成相关任务目标；
7.完成领导安排的其他工作。</t>
  </si>
  <si>
    <t>1.硕士研究生学历，具有根据业务需求进行独立设计的能力；
2.具备物联网系统相关工作经验；
3.精通JAVA语言编程，有扎实的基础知识，对面向对象编程有较深的意识和理解；
4.精通J2EE架构、SpringBoot、SpringCloud、Hibernate、Mybatis和基于MVC的开发模式，熟练使用IDEA、Eclipse等开发工具；
5.熟悉tomcat、weblogic、websphere、jboss，熟悉linux系统，熟悉Mysql或Oacle等关系型数据库 ；
6.精通Soket、Tcp/Ip开发；
7.熟悉redis、kafka、rocketmq中的至少一种。</t>
  </si>
  <si>
    <t>计算机类</t>
  </si>
  <si>
    <t>硬件工程师</t>
  </si>
  <si>
    <t>1.负责智慧农业类电子终端产品原理图设计和PCB layout 设计；
2.需要对产品进行信号完整性分析和电源完整性分析；
3.原型设计和调试；
4.功能性验证；
5.配合软件团队跟踪并解决硬件bug，能够承受较强的工作压力。
6.完成领导安排的其他工作。</t>
  </si>
  <si>
    <t>1.硕士研究生学历，电子、通信类相关专业。
2.有电路系统集成设计，板级设计，DDR设计，模拟集成电路，低功耗设计以及测试经验，对USB, SPI, I2C and UART等通信协议有深刻理解。
3.有无线设计、DC电源设计，视频系统设计经验。
4.有原型机设计，批量产品和调试经验。</t>
  </si>
  <si>
    <t>计算机类、电子类、通信类</t>
  </si>
  <si>
    <t>售前工程师</t>
  </si>
  <si>
    <t>1.负责区域市场，农业智能装备、农林业信息化产品及数字农业解决集成方案、农业工程项目等销售；
2.负责项目落地及对接；
3.目标客户为各省市县农业政府部门，农科院所等相关涉农领域用户，农业示范园区及其他农业企事业单位：
4.开拓客户、拓展业务、维护客户关系，向客户提供专业化的业务咨询，为客户提供产品及配套解决方案，获取订单，签订合同，交货验收跟踪，回收款项等；
5.参加大项目招投标工作、参加各区域或行业内展会，宣传公司品牌及产品；
6.配合产品经理进行客户需求的调研、收集、梳理。</t>
  </si>
  <si>
    <t>1.硕士研究生学历；
2.有政府、事业单位、军工、通讯集成项目销售实习经验或仪器销售实习经验、招投标实习经验的优先；
3.专业不限，有农学专业、园艺专业、植保专业、计算机专业背景的优先；
4.勤奋能吃苦，接受长期出差；
5.具有较强的抗压能力、学习能力、积极乐观、较强的沟通表达能力，人际交往能力；
6.会驾驶汽车。</t>
  </si>
  <si>
    <t>专业不限</t>
  </si>
  <si>
    <t>7.2-12万/年</t>
  </si>
  <si>
    <t>通联航天工业有限公司</t>
  </si>
  <si>
    <t>通联航天工业有限公司（航天科工十院物资中心，以下简称航天通联）隶属于中国航天科工集团第十研究院（航天江南集团有限公司）（以下简称航天科工十院），是航天科工十院现代服务业的核心力量，是防务装备产业发展的支撑力量，是防空反导领域的支撑单位，是航天科工十院资产管理平台、后勤保障平台和自营民品贸易及供应链保供平台。</t>
  </si>
  <si>
    <t>航天通联</t>
  </si>
  <si>
    <t>综合管理主管</t>
  </si>
  <si>
    <t>根据公司工作需要，结合个人专业情况及特长从事企业经营管理、组织宣传、战略规划、项目管理、资产运营管理、人力资源管理等工作。</t>
  </si>
  <si>
    <t>硕士研究生学历、特别优秀的可放宽至211.985院校本科；熟练使用办公软件；具备较强的文字撰写与沟通能力；中共党员及具有相关工作经验者优先。</t>
  </si>
  <si>
    <t>市场营销、工商管理、经济学类、汉语言文学、思想政治教育、马克思主义哲学、新闻传播学等相关专业，以及工程造价、机械工程、工业工程、自动化等理工类有关理工科专业。</t>
  </si>
  <si>
    <t>10-15万/年（若入选公司雏鹰计划每年发放2万元人才津贴，按考核结果连续发放5年）；安居工程补贴：硕士研究生10-12万元</t>
  </si>
  <si>
    <t>九险二金；商业保险（补充医疗保险、意外伤害险、重大疾病保险）；带薪年假；单身公寓（或住房补贴）；用餐补贴、节假日补贴、高温补贴、通讯补贴、安家费等各类补贴；年度体检；室外篮球场、足球场，室内游泳馆、羽毛球馆、乒乓球馆等健身场地。</t>
  </si>
  <si>
    <t>贵阳/遵义</t>
  </si>
  <si>
    <t>1.联系人及电话：
吕老师 13027820360
方老师 18798066391
2.通讯地址：贵州省贵阳市经济技术开发区红河路7号101大楼附楼航天通联大楼
3.电子邮箱：httlhr3651@163.com
4.邮政编码：550009</t>
  </si>
  <si>
    <t>俄文翻译</t>
  </si>
  <si>
    <t>1.文档翻译：负责公司相关产品各类文件的双语翻译，包括但不限于合同、技术手册、报告、邮件、网站内容、产品说明等，确保专业术语准确，行文流畅；
2.校对与审校：对译文进行校对，修正语法、逻辑及专业术语错误，确保译文与原文意思一致，符合目标语言表达习惯；
3.格式处理：根据需求调整译文格式（如排版、图表标注等），确保与原文板式一致，适配印刷、线上发布等不同场景；
4.现场口译：包括陪同口译（商务出行、客户接待）、会议口译（研讨、谈判）等，确保沟通双方信息实时准确传递；
5.术语管理：参与建立维护专业术语库，统一翻译标准，确保长期项目中术语使用的一致性。</t>
  </si>
  <si>
    <t>硕士研究生学历、特别优秀的可放宽至211.985院校本科；通过俄语专八或对外俄语等级测试二级（B2）；熟练使用MS Office办公软件。</t>
  </si>
  <si>
    <t>俄语专业</t>
  </si>
  <si>
    <t>贵州江南航天信息网络通信有限公司</t>
  </si>
  <si>
    <t>贵州江南航天信息网络通信有限公司是十院全资子公司，始建于1968年7月，是一家集智慧企业建设、智能运维服务、信息系统集成等业务为一体的信息技术服务企业，国家“专精特新”小巨人企业、国家高新技术企业、十院管理信息化技术中心，建设有贵州省企业技术中心、工业设计中心、云制造技术院士工作站等3个省级创新平台。</t>
  </si>
  <si>
    <t>航天信通</t>
  </si>
  <si>
    <t>科技项目主管</t>
  </si>
  <si>
    <t>1.负责建立、维护、监督软件开发过程中的质量保证体系和流程规范；
2.负责公司软件开发遵循既定的质量标准、流程和最佳实践，识别过程改进机会，并推动落实，以最终提升软件产品的交付质量和软件开发效率；
3.负责维护和持续更新公司软件开发全生命周期（需求、设计、编码、测试、发布、运维）的质量管理流程、规范和模板；
4.负责向开发、测试、产品等软件开发成员宣导和培训质量流程规范；
5.定期检查和审计软件开发项目是否遵循既定的质量流程和规范；
6.负责收集、分析过程执行数据（如代码评审覆盖率、测试通过率、发布成功率、流程遵守率等），形成质量报告；
7.负责定义、收集、跟踪和分析关键的质量度量指标，提出过程改进建议；
8.跟踪改进措施的执行情况和效果，确保持续改进闭环；
9.完成部门领导安排的其他工作。</t>
  </si>
  <si>
    <t>1.硕士研究生学历；
2.具有良好的文字功底及沟通能力，能编写清晰、规范、易于理解的流程文档、报告和指南；
3.具备良好的表达理解能力，团队协作能力。</t>
  </si>
  <si>
    <t>计算机科学与技术、软件工程、电子信息工程、机械工程等相关专业</t>
  </si>
  <si>
    <t>12-15万/年</t>
  </si>
  <si>
    <t>五险两金、补充医疗保险、重大疾病保险、意外保险、在职学历提升、畅通的职工晋升通道、节假日补贴、通讯补贴、用餐补贴、生日慰问、带薪年假、定期体检、免费单身宿舍、室外篮球场、羽毛球馆等。</t>
  </si>
  <si>
    <t>1.联系人及电话：郭老师 18984001817
2.通讯地址：贵州省贵阳市花溪区贵阳智能制造基础产业集群园区研发大楼五楼
3.电子邮箱：htxt2017@163.com
4.邮政编码：550009</t>
  </si>
  <si>
    <t>C++工程师</t>
  </si>
  <si>
    <t>1.主要负责PC机CS软件研发工作，同时开展软件需求调研，总体设计、详细设计、文档编制（软件总体设计方案、功能规格说明书、系统设计方案、详细业务设计方案等）等工作；
2.开展代码审查及软件开发代码、文档、版本管理等工作；
3.开展关键技术研究及攻关工作，遵循开发规范，控制开发进度和质量，分析并解决出现的问题和风险；
4.开展软件工程迭代、BUG修复、系统性能优化、功能优化、体验优化等。</t>
  </si>
  <si>
    <t>1.硕士研究生学历;
2.具备扎实的C/C++编程功底，熟悉掌握QT工具及VS开发环境，有良好、规范的编程习惯；
3.具备网络通信/串口通信/人机交互界面开发等软件开发经验及知识基础；
4.具备良好的软件设计与文档编写能力，具备独立处理软件问题的思路与能力；
5.具备良好的表达理解能力，团队协作能力。</t>
  </si>
  <si>
    <t>计算机科学与技术、软件工程等相关专业</t>
  </si>
  <si>
    <t>13-15万/年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</si>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</sst>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2"/>
      <name val="宋体"/>
      <charset val="134"/>
    </font>
    <font>
      <sz val="12"/>
      <name val="方正小标宋简体"/>
      <charset val="134"/>
    </font>
    <font>
      <b/>
      <sz val="12"/>
      <name val="仿宋_GB2312"/>
      <charset val="134"/>
    </font>
    <font>
      <sz val="12"/>
      <name val="仿宋_GB2312"/>
      <charset val="134"/>
    </font>
    <font>
      <sz val="11"/>
      <name val="仿宋_GB2312"/>
      <charset val="134"/>
    </font>
    <font>
      <b/>
      <sz val="11"/>
      <name val="仿宋_GB2312"/>
      <charset val="134"/>
    </font>
    <font>
      <b/>
      <sz val="18"/>
      <name val="方正小标宋简体"/>
      <charset val="134"/>
    </font>
    <font>
      <b/>
      <sz val="1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color indexed="8"/>
      <name val="宋体"/>
      <charset val="134"/>
    </font>
  </fonts>
  <fills count="53">
    <fill>
      <patternFill patternType="none"/>
    </fill>
    <fill>
      <patternFill patternType="gray125"/>
    </fill>
    <fill>
      <patternFill patternType="solid">
        <fgColor theme="0"/>
        <bgColor indexed="64"/>
      </patternFill>
    </fill>
    <fill>
      <patternFill patternType="solid">
        <fgColor theme="0" tint="-0.149937437055574"/>
        <bgColor indexed="64"/>
      </patternFill>
    </fill>
    <fill>
      <patternFill patternType="solid">
        <fgColor theme="0" tint="-0.149906918546098"/>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18">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6"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7" borderId="10" applyNumberFormat="0" applyAlignment="0" applyProtection="0">
      <alignment vertical="center"/>
    </xf>
    <xf numFmtId="0" fontId="18" fillId="8" borderId="11" applyNumberFormat="0" applyAlignment="0" applyProtection="0">
      <alignment vertical="center"/>
    </xf>
    <xf numFmtId="0" fontId="19" fillId="8" borderId="10" applyNumberFormat="0" applyAlignment="0" applyProtection="0">
      <alignment vertical="center"/>
    </xf>
    <xf numFmtId="0" fontId="20" fillId="9"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38"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3" borderId="0" applyNumberFormat="0" applyBorder="0" applyAlignment="0" applyProtection="0">
      <alignment vertical="center"/>
    </xf>
    <xf numFmtId="0" fontId="28" fillId="45" borderId="0" applyNumberFormat="0" applyBorder="0" applyAlignment="0" applyProtection="0">
      <alignment vertical="center"/>
    </xf>
    <xf numFmtId="0" fontId="29" fillId="43" borderId="0" applyNumberFormat="0" applyBorder="0" applyAlignment="0" applyProtection="0">
      <alignment vertical="center"/>
    </xf>
    <xf numFmtId="0" fontId="29" fillId="38" borderId="0" applyNumberFormat="0" applyBorder="0" applyAlignment="0" applyProtection="0">
      <alignment vertical="center"/>
    </xf>
    <xf numFmtId="0" fontId="29" fillId="44"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9" fillId="47" borderId="0" applyNumberFormat="0" applyBorder="0" applyAlignment="0" applyProtection="0">
      <alignment vertical="center"/>
    </xf>
    <xf numFmtId="0" fontId="30" fillId="0" borderId="15" applyNumberFormat="0" applyFill="0" applyAlignment="0" applyProtection="0">
      <alignment vertical="center"/>
    </xf>
    <xf numFmtId="0" fontId="30"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42" borderId="0" applyNumberFormat="0" applyBorder="0" applyAlignment="0" applyProtection="0">
      <alignment vertical="center"/>
    </xf>
    <xf numFmtId="0" fontId="36" fillId="0" borderId="17" applyNumberFormat="0" applyFill="0" applyAlignment="0" applyProtection="0">
      <alignment vertical="center"/>
    </xf>
    <xf numFmtId="0" fontId="36" fillId="0" borderId="17" applyNumberFormat="0" applyFill="0" applyAlignment="0" applyProtection="0">
      <alignment vertical="center"/>
    </xf>
    <xf numFmtId="0" fontId="36" fillId="0" borderId="17" applyNumberFormat="0" applyFill="0" applyAlignment="0" applyProtection="0">
      <alignment vertical="center"/>
    </xf>
    <xf numFmtId="0" fontId="37" fillId="44" borderId="18" applyNumberFormat="0" applyAlignment="0" applyProtection="0">
      <alignment vertical="center"/>
    </xf>
    <xf numFmtId="0" fontId="38" fillId="49" borderId="19" applyNumberFormat="0" applyAlignment="0" applyProtection="0">
      <alignment vertical="center"/>
    </xf>
    <xf numFmtId="0" fontId="38" fillId="49" borderId="19" applyNumberFormat="0" applyAlignment="0" applyProtection="0">
      <alignment vertical="center"/>
    </xf>
    <xf numFmtId="0" fontId="38" fillId="49" borderId="19"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0" applyNumberFormat="0" applyFill="0" applyAlignment="0" applyProtection="0">
      <alignment vertical="center"/>
    </xf>
    <xf numFmtId="0" fontId="42" fillId="45" borderId="0" applyNumberFormat="0" applyBorder="0" applyAlignment="0" applyProtection="0">
      <alignment vertical="center"/>
    </xf>
    <xf numFmtId="0" fontId="43" fillId="44" borderId="21" applyNumberFormat="0" applyAlignment="0" applyProtection="0">
      <alignment vertical="center"/>
    </xf>
    <xf numFmtId="0" fontId="43" fillId="44" borderId="21" applyNumberFormat="0" applyAlignment="0" applyProtection="0">
      <alignment vertical="center"/>
    </xf>
    <xf numFmtId="0" fontId="43" fillId="44" borderId="21" applyNumberFormat="0" applyAlignment="0" applyProtection="0">
      <alignment vertical="center"/>
    </xf>
    <xf numFmtId="0" fontId="44" fillId="38" borderId="18" applyNumberFormat="0" applyAlignment="0" applyProtection="0">
      <alignment vertical="center"/>
    </xf>
    <xf numFmtId="0" fontId="44" fillId="38" borderId="18" applyNumberFormat="0" applyAlignment="0" applyProtection="0">
      <alignment vertical="center"/>
    </xf>
    <xf numFmtId="0" fontId="44" fillId="38" borderId="18" applyNumberFormat="0" applyAlignment="0" applyProtection="0">
      <alignment vertical="center"/>
    </xf>
    <xf numFmtId="0" fontId="0" fillId="40" borderId="22" applyNumberFormat="0" applyFont="0" applyAlignment="0" applyProtection="0">
      <alignment vertical="center"/>
    </xf>
    <xf numFmtId="0" fontId="45" fillId="40" borderId="22" applyNumberFormat="0" applyFont="0" applyAlignment="0" applyProtection="0">
      <alignment vertical="center"/>
    </xf>
    <xf numFmtId="0" fontId="29" fillId="46" borderId="0" applyNumberFormat="0" applyBorder="0" applyAlignment="0" applyProtection="0">
      <alignment vertical="center"/>
    </xf>
    <xf numFmtId="0" fontId="29" fillId="50" borderId="0" applyNumberFormat="0" applyBorder="0" applyAlignment="0" applyProtection="0">
      <alignment vertical="center"/>
    </xf>
    <xf numFmtId="0" fontId="29" fillId="49" borderId="0" applyNumberFormat="0" applyBorder="0" applyAlignment="0" applyProtection="0">
      <alignment vertical="center"/>
    </xf>
    <xf numFmtId="0" fontId="29" fillId="51" borderId="0" applyNumberFormat="0" applyBorder="0" applyAlignment="0" applyProtection="0">
      <alignment vertical="center"/>
    </xf>
    <xf numFmtId="0" fontId="29" fillId="52" borderId="0" applyNumberFormat="0" applyBorder="0" applyAlignment="0" applyProtection="0">
      <alignment vertical="center"/>
    </xf>
    <xf numFmtId="0" fontId="29" fillId="47" borderId="0" applyNumberFormat="0" applyBorder="0" applyAlignment="0" applyProtection="0">
      <alignment vertical="center"/>
    </xf>
  </cellStyleXfs>
  <cellXfs count="105">
    <xf numFmtId="0" fontId="0" fillId="0" borderId="0" xfId="0">
      <alignment vertical="center"/>
    </xf>
    <xf numFmtId="0" fontId="1" fillId="0" borderId="0" xfId="0" applyFont="1" applyFill="1" applyBorder="1" applyProtection="1">
      <alignment vertical="center"/>
      <protection locked="0"/>
    </xf>
    <xf numFmtId="0" fontId="2" fillId="0" borderId="0" xfId="0" applyFont="1" applyFill="1" applyBorder="1" applyAlignment="1" applyProtection="1">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center"/>
      <protection locked="0"/>
    </xf>
    <xf numFmtId="0" fontId="3" fillId="0" borderId="0" xfId="0" applyNumberFormat="1" applyFont="1" applyFill="1" applyBorder="1" applyAlignment="1" applyProtection="1">
      <alignment horizontal="center" vertical="center" wrapText="1"/>
      <protection locked="0"/>
    </xf>
    <xf numFmtId="0" fontId="3" fillId="0" borderId="0" xfId="0" applyFont="1" applyFill="1" applyBorder="1">
      <alignment vertical="center"/>
    </xf>
    <xf numFmtId="0" fontId="3" fillId="2" borderId="0" xfId="0" applyFont="1" applyFill="1" applyAlignment="1">
      <alignment horizontal="center" vertical="center"/>
    </xf>
    <xf numFmtId="0" fontId="3" fillId="2" borderId="0" xfId="0" applyFont="1" applyFill="1" applyBorder="1">
      <alignment vertical="center"/>
    </xf>
    <xf numFmtId="0" fontId="2" fillId="2" borderId="0" xfId="0" applyFont="1" applyFill="1" applyAlignment="1" applyProtection="1">
      <protection locked="0"/>
    </xf>
    <xf numFmtId="0" fontId="3" fillId="0" borderId="0" xfId="0" applyFont="1">
      <alignment vertical="center"/>
    </xf>
    <xf numFmtId="0" fontId="2" fillId="3" borderId="0" xfId="0" applyFont="1" applyFill="1" applyBorder="1" applyAlignment="1" applyProtection="1">
      <alignment horizontal="center"/>
      <protection locked="0"/>
    </xf>
    <xf numFmtId="0" fontId="2" fillId="0" borderId="0" xfId="0" applyFont="1" applyFill="1" applyBorder="1" applyAlignment="1" applyProtection="1">
      <alignment horizontal="center" vertical="center"/>
      <protection locked="0"/>
    </xf>
    <xf numFmtId="0" fontId="4"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Border="1" applyAlignment="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Protection="1">
      <alignment vertical="center"/>
    </xf>
    <xf numFmtId="0" fontId="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xf>
    <xf numFmtId="0" fontId="2" fillId="4" borderId="2" xfId="0" applyNumberFormat="1" applyFont="1" applyFill="1" applyBorder="1" applyAlignment="1" applyProtection="1">
      <alignment horizontal="center" vertical="center" wrapText="1"/>
      <protection locked="0"/>
    </xf>
    <xf numFmtId="176" fontId="2" fillId="5" borderId="1" xfId="0" applyNumberFormat="1" applyFont="1" applyFill="1" applyBorder="1" applyAlignment="1" applyProtection="1">
      <alignment horizontal="center" vertical="center" wrapText="1"/>
      <protection locked="0"/>
    </xf>
    <xf numFmtId="176" fontId="2" fillId="5" borderId="1" xfId="0" applyNumberFormat="1" applyFont="1" applyFill="1" applyBorder="1" applyAlignment="1" applyProtection="1">
      <alignment horizontal="center" vertical="center" wrapText="1"/>
    </xf>
    <xf numFmtId="0" fontId="2" fillId="5" borderId="1" xfId="0" applyNumberFormat="1" applyFont="1" applyFill="1" applyBorder="1" applyAlignment="1" applyProtection="1">
      <alignment horizontal="center" vertical="center"/>
      <protection locked="0"/>
    </xf>
    <xf numFmtId="0" fontId="2" fillId="4" borderId="3"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176" fontId="3"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vertical="center" wrapText="1"/>
    </xf>
    <xf numFmtId="0" fontId="3" fillId="0" borderId="4"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3" fillId="2" borderId="2"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protection locked="0"/>
    </xf>
    <xf numFmtId="0" fontId="3" fillId="2" borderId="1" xfId="0" applyNumberFormat="1" applyFont="1" applyFill="1" applyBorder="1" applyAlignment="1" applyProtection="1">
      <alignment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1" xfId="83" applyNumberFormat="1" applyFont="1" applyFill="1" applyBorder="1" applyAlignment="1">
      <alignment horizontal="center" vertical="center" wrapText="1"/>
    </xf>
    <xf numFmtId="0" fontId="3" fillId="2" borderId="1" xfId="83" applyNumberFormat="1" applyFont="1" applyFill="1" applyBorder="1" applyAlignment="1">
      <alignment horizontal="left" vertical="center" wrapText="1" shrinkToFit="1"/>
    </xf>
    <xf numFmtId="0" fontId="3" fillId="2" borderId="1" xfId="83" applyNumberFormat="1"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2" borderId="3" xfId="0" applyNumberFormat="1" applyFont="1" applyFill="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protection locked="0"/>
    </xf>
    <xf numFmtId="0" fontId="3" fillId="0" borderId="6"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vertical="center" wrapText="1"/>
      <protection locked="0"/>
    </xf>
    <xf numFmtId="0" fontId="3" fillId="0"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2" xfId="0" applyFont="1" applyFill="1" applyBorder="1" applyAlignment="1" applyProtection="1">
      <alignment horizontal="left" vertical="center" wrapText="1"/>
      <protection locked="0"/>
    </xf>
    <xf numFmtId="0" fontId="3" fillId="0" borderId="6" xfId="0" applyFont="1" applyFill="1" applyBorder="1" applyAlignment="1">
      <alignment horizontal="center" vertical="center" wrapText="1"/>
    </xf>
    <xf numFmtId="0" fontId="3" fillId="0" borderId="6" xfId="0" applyFont="1" applyFill="1" applyBorder="1" applyAlignment="1" applyProtection="1">
      <alignment horizontal="left" vertical="center" wrapText="1"/>
      <protection locked="0"/>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pplyProtection="1">
      <alignment horizontal="left" vertical="center" wrapText="1"/>
      <protection locked="0"/>
    </xf>
    <xf numFmtId="0" fontId="3" fillId="0" borderId="1" xfId="0" applyFont="1" applyFill="1" applyBorder="1">
      <alignment vertical="center"/>
    </xf>
    <xf numFmtId="0" fontId="2" fillId="0" borderId="1" xfId="0" applyFont="1" applyFill="1" applyBorder="1" applyAlignment="1">
      <alignment horizontal="center" vertical="center"/>
    </xf>
    <xf numFmtId="0" fontId="3" fillId="0" borderId="1" xfId="0" applyFont="1" applyFill="1" applyBorder="1" applyProtection="1">
      <alignment vertical="center"/>
    </xf>
    <xf numFmtId="0" fontId="3" fillId="0" borderId="1"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NumberFormat="1" applyFont="1" applyFill="1" applyBorder="1" applyAlignment="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Protection="1">
      <alignment vertical="center"/>
    </xf>
  </cellXfs>
  <cellStyles count="11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2" xfId="49"/>
    <cellStyle name="20% - 着色 2 2" xfId="50"/>
    <cellStyle name="20% - 着色 3 2" xfId="51"/>
    <cellStyle name="20% - 着色 4 2" xfId="52"/>
    <cellStyle name="20% - 着色 5 2" xfId="53"/>
    <cellStyle name="20% - 着色 6 2" xfId="54"/>
    <cellStyle name="40% - 着色 1 2" xfId="55"/>
    <cellStyle name="40% - 着色 2 2" xfId="56"/>
    <cellStyle name="40% - 着色 3 2" xfId="57"/>
    <cellStyle name="40% - 着色 4 2" xfId="58"/>
    <cellStyle name="40% - 着色 5 2" xfId="59"/>
    <cellStyle name="40% - 着色 6 2" xfId="60"/>
    <cellStyle name="60% - 着色 1 2" xfId="61"/>
    <cellStyle name="60% - 着色 2 2" xfId="62"/>
    <cellStyle name="60% - 着色 3 2" xfId="63"/>
    <cellStyle name="60% - 着色 4 2" xfId="64"/>
    <cellStyle name="60% - 着色 5 2" xfId="65"/>
    <cellStyle name="60% - 着色 6 2" xfId="66"/>
    <cellStyle name="标题 1 2" xfId="67"/>
    <cellStyle name="标题 1 2 2" xfId="68"/>
    <cellStyle name="标题 1 3" xfId="69"/>
    <cellStyle name="标题 2 2" xfId="70"/>
    <cellStyle name="标题 2 2 2" xfId="71"/>
    <cellStyle name="标题 2 3" xfId="72"/>
    <cellStyle name="标题 3 2" xfId="73"/>
    <cellStyle name="标题 3 2 2" xfId="74"/>
    <cellStyle name="标题 3 3" xfId="75"/>
    <cellStyle name="标题 4 2" xfId="76"/>
    <cellStyle name="标题 4 2 2" xfId="77"/>
    <cellStyle name="标题 4 3" xfId="78"/>
    <cellStyle name="标题 5" xfId="79"/>
    <cellStyle name="标题 5 2" xfId="80"/>
    <cellStyle name="标题 6" xfId="81"/>
    <cellStyle name="差 2" xfId="82"/>
    <cellStyle name="常规 12" xfId="83"/>
    <cellStyle name="常规 2" xfId="84"/>
    <cellStyle name="常规 2 2" xfId="85"/>
    <cellStyle name="常规 3" xfId="86"/>
    <cellStyle name="常规 4" xfId="87"/>
    <cellStyle name="好 2" xfId="88"/>
    <cellStyle name="汇总 2" xfId="89"/>
    <cellStyle name="汇总 2 2" xfId="90"/>
    <cellStyle name="汇总 3" xfId="91"/>
    <cellStyle name="计算 2" xfId="92"/>
    <cellStyle name="检查单元格 2" xfId="93"/>
    <cellStyle name="检查单元格 2 2" xfId="94"/>
    <cellStyle name="检查单元格 3" xfId="95"/>
    <cellStyle name="解释性文本 2" xfId="96"/>
    <cellStyle name="解释性文本 2 2" xfId="97"/>
    <cellStyle name="解释性文本 3" xfId="98"/>
    <cellStyle name="警告文本 2" xfId="99"/>
    <cellStyle name="警告文本 2 2" xfId="100"/>
    <cellStyle name="警告文本 3" xfId="101"/>
    <cellStyle name="链接单元格 2" xfId="102"/>
    <cellStyle name="适中 2" xfId="103"/>
    <cellStyle name="输出 2" xfId="104"/>
    <cellStyle name="输出 2 2" xfId="105"/>
    <cellStyle name="输出 3" xfId="106"/>
    <cellStyle name="输入 2" xfId="107"/>
    <cellStyle name="输入 2 2" xfId="108"/>
    <cellStyle name="输入 3" xfId="109"/>
    <cellStyle name="注释 2" xfId="110"/>
    <cellStyle name="注释 3" xfId="111"/>
    <cellStyle name="着色 1 2" xfId="112"/>
    <cellStyle name="着色 2 2" xfId="113"/>
    <cellStyle name="着色 3 2" xfId="114"/>
    <cellStyle name="着色 4 2" xfId="115"/>
    <cellStyle name="着色 5 2" xfId="116"/>
    <cellStyle name="着色 6 2" xfId="11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7620</xdr:colOff>
      <xdr:row>0</xdr:row>
      <xdr:rowOff>7620</xdr:rowOff>
    </xdr:from>
    <xdr:to>
      <xdr:col>1</xdr:col>
      <xdr:colOff>1443990</xdr:colOff>
      <xdr:row>0</xdr:row>
      <xdr:rowOff>642620</xdr:rowOff>
    </xdr:to>
    <xdr:sp>
      <xdr:nvSpPr>
        <xdr:cNvPr id="7" name="DG Shape" descr="40#0#431002199612101537#黄小宇#0 0 0 0:0:0"/>
        <xdr:cNvSpPr txBox="1"/>
      </xdr:nvSpPr>
      <xdr:spPr>
        <a:xfrm>
          <a:off x="7620" y="7620"/>
          <a:ext cx="1903095" cy="635000"/>
        </a:xfrm>
        <a:prstGeom prst="rect">
          <a:avLst/>
        </a:prstGeom>
        <a:solidFill>
          <a:schemeClr val="lt1">
            <a:alpha val="0"/>
          </a:schemeClr>
        </a:solidFill>
        <a:ln w="9525" cmpd="sng">
          <a:noFill/>
        </a:ln>
        <a:extLst>
          <a:ext uri="{91240B29-F687-4F45-9708-019B960494DF}">
            <a14:hiddenLine xmlns:a14="http://schemas.microsoft.com/office/drawing/2010/main" w="9525">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lstStyle/>
        <a:p>
          <a:pPr algn="l"/>
          <a:r>
            <a:rPr lang="zh-CN" altLang="en-US" sz="1600">
              <a:solidFill>
                <a:srgbClr val="000000"/>
              </a:solidFill>
              <a:latin typeface="黑体" panose="02010609060101010101" charset="-122"/>
              <a:ea typeface="黑体" panose="02010609060101010101" charset="-122"/>
              <a:cs typeface="黑体" panose="02010609060101010101" charset="-122"/>
              <a:sym typeface="黑体" panose="02010609060101010101" charset="-122"/>
            </a:rPr>
            <a:t>公开</a:t>
          </a:r>
          <a:endParaRPr lang="zh-CN" altLang="en-US" sz="1600">
            <a:solidFill>
              <a:srgbClr val="000000"/>
            </a:solidFill>
            <a:latin typeface="黑体" panose="02010609060101010101" charset="-122"/>
            <a:ea typeface="黑体" panose="02010609060101010101" charset="-122"/>
            <a:cs typeface="黑体" panose="02010609060101010101" charset="-122"/>
            <a:sym typeface="黑体" panose="02010609060101010101"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1"/>
  <sheetViews>
    <sheetView tabSelected="1" view="pageBreakPreview" zoomScale="85" zoomScaleNormal="85" workbookViewId="0">
      <pane xSplit="4" ySplit="3" topLeftCell="I126" activePane="bottomRight" state="frozen"/>
      <selection/>
      <selection pane="topRight"/>
      <selection pane="bottomLeft"/>
      <selection pane="bottomRight" activeCell="K183" sqref="K183"/>
    </sheetView>
  </sheetViews>
  <sheetFormatPr defaultColWidth="9" defaultRowHeight="14"/>
  <cols>
    <col min="1" max="1" width="6.125" style="13" customWidth="1"/>
    <col min="2" max="2" width="19.5" style="14" customWidth="1"/>
    <col min="3" max="3" width="26.75" style="15" customWidth="1"/>
    <col min="4" max="4" width="12.25" style="14" customWidth="1"/>
    <col min="5" max="5" width="24.125" style="16" customWidth="1"/>
    <col min="6" max="6" width="10.625" style="16" customWidth="1"/>
    <col min="7" max="7" width="41.875" style="17" customWidth="1"/>
    <col min="8" max="8" width="15.375" style="13" customWidth="1"/>
    <col min="9" max="9" width="10.625" style="13" customWidth="1"/>
    <col min="10" max="10" width="20.375" style="17" customWidth="1"/>
    <col min="11" max="11" width="18" style="17" customWidth="1"/>
    <col min="12" max="12" width="21" style="17" customWidth="1"/>
    <col min="13" max="13" width="5.625" style="16" customWidth="1"/>
    <col min="14" max="14" width="6.75" style="18" customWidth="1"/>
    <col min="15" max="15" width="5.625" style="16" customWidth="1"/>
    <col min="16" max="16" width="5.625" style="19" customWidth="1"/>
    <col min="17" max="17" width="6.25" style="20" customWidth="1"/>
    <col min="18" max="18" width="28.375" style="17" customWidth="1"/>
    <col min="19" max="16384" width="9" style="13"/>
  </cols>
  <sheetData>
    <row r="1" s="1" customFormat="1" ht="60.95" customHeight="1" spans="1:18">
      <c r="A1" s="21" t="s">
        <v>0</v>
      </c>
      <c r="B1" s="21"/>
      <c r="C1" s="21"/>
      <c r="D1" s="21"/>
      <c r="E1" s="22"/>
      <c r="F1" s="22"/>
      <c r="G1" s="21"/>
      <c r="H1" s="21"/>
      <c r="I1" s="21"/>
      <c r="J1" s="23"/>
      <c r="K1" s="23"/>
      <c r="L1" s="21"/>
      <c r="M1" s="21"/>
      <c r="N1" s="21"/>
      <c r="O1" s="21"/>
      <c r="P1" s="24"/>
      <c r="Q1" s="24"/>
      <c r="R1" s="21"/>
    </row>
    <row r="2" s="2" customFormat="1" ht="27" customHeight="1" spans="1:18">
      <c r="A2" s="25" t="s">
        <v>1</v>
      </c>
      <c r="B2" s="25" t="s">
        <v>2</v>
      </c>
      <c r="C2" s="25" t="s">
        <v>3</v>
      </c>
      <c r="D2" s="25" t="s">
        <v>4</v>
      </c>
      <c r="E2" s="25" t="s">
        <v>5</v>
      </c>
      <c r="F2" s="25" t="s">
        <v>6</v>
      </c>
      <c r="G2" s="25" t="s">
        <v>7</v>
      </c>
      <c r="H2" s="25" t="s">
        <v>8</v>
      </c>
      <c r="I2" s="25" t="s">
        <v>9</v>
      </c>
      <c r="J2" s="25" t="s">
        <v>10</v>
      </c>
      <c r="K2" s="25" t="s">
        <v>11</v>
      </c>
      <c r="L2" s="25" t="s">
        <v>12</v>
      </c>
      <c r="M2" s="26" t="s">
        <v>13</v>
      </c>
      <c r="N2" s="26"/>
      <c r="O2" s="26"/>
      <c r="P2" s="27"/>
      <c r="Q2" s="27" t="s">
        <v>14</v>
      </c>
      <c r="R2" s="28" t="s">
        <v>15</v>
      </c>
    </row>
    <row r="3" s="2" customFormat="1" ht="26.1" customHeight="1" spans="1:18">
      <c r="A3" s="29"/>
      <c r="B3" s="29"/>
      <c r="C3" s="29"/>
      <c r="D3" s="29"/>
      <c r="E3" s="29"/>
      <c r="F3" s="29"/>
      <c r="G3" s="29"/>
      <c r="H3" s="29"/>
      <c r="I3" s="29"/>
      <c r="J3" s="29"/>
      <c r="K3" s="29"/>
      <c r="L3" s="29"/>
      <c r="M3" s="26" t="s">
        <v>16</v>
      </c>
      <c r="N3" s="26" t="s">
        <v>17</v>
      </c>
      <c r="O3" s="26" t="s">
        <v>18</v>
      </c>
      <c r="P3" s="27" t="s">
        <v>19</v>
      </c>
      <c r="Q3" s="27"/>
      <c r="R3" s="28"/>
    </row>
    <row r="4" s="3" customFormat="1" ht="36.95" customHeight="1" spans="1:18">
      <c r="A4" s="30">
        <v>1</v>
      </c>
      <c r="B4" s="31" t="s">
        <v>20</v>
      </c>
      <c r="C4" s="31" t="s">
        <v>21</v>
      </c>
      <c r="D4" s="31" t="s">
        <v>22</v>
      </c>
      <c r="E4" s="30" t="s">
        <v>23</v>
      </c>
      <c r="F4" s="30" t="s">
        <v>24</v>
      </c>
      <c r="G4" s="32" t="s">
        <v>25</v>
      </c>
      <c r="H4" s="33" t="s">
        <v>26</v>
      </c>
      <c r="I4" s="30" t="s">
        <v>9</v>
      </c>
      <c r="J4" s="31" t="s">
        <v>27</v>
      </c>
      <c r="K4" s="31" t="s">
        <v>28</v>
      </c>
      <c r="L4" s="31" t="s">
        <v>29</v>
      </c>
      <c r="M4" s="34">
        <v>0</v>
      </c>
      <c r="N4" s="34">
        <v>2</v>
      </c>
      <c r="O4" s="34">
        <v>0</v>
      </c>
      <c r="P4" s="35">
        <v>2</v>
      </c>
      <c r="Q4" s="35" t="s">
        <v>30</v>
      </c>
      <c r="R4" s="33" t="s">
        <v>31</v>
      </c>
    </row>
    <row r="5" s="4" customFormat="1" ht="36.95" customHeight="1" spans="1:18">
      <c r="A5" s="30">
        <v>2</v>
      </c>
      <c r="B5" s="31"/>
      <c r="C5" s="31"/>
      <c r="D5" s="31"/>
      <c r="E5" s="30" t="s">
        <v>32</v>
      </c>
      <c r="F5" s="30" t="s">
        <v>24</v>
      </c>
      <c r="G5" s="32" t="s">
        <v>33</v>
      </c>
      <c r="H5" s="33" t="s">
        <v>34</v>
      </c>
      <c r="I5" s="30" t="s">
        <v>9</v>
      </c>
      <c r="J5" s="31" t="s">
        <v>35</v>
      </c>
      <c r="K5" s="31"/>
      <c r="L5" s="31"/>
      <c r="M5" s="34">
        <v>0</v>
      </c>
      <c r="N5" s="34">
        <v>2</v>
      </c>
      <c r="O5" s="34">
        <v>0</v>
      </c>
      <c r="P5" s="35">
        <f>SUM(M5:O5)</f>
        <v>2</v>
      </c>
      <c r="Q5" s="35" t="s">
        <v>30</v>
      </c>
      <c r="R5" s="33"/>
    </row>
    <row r="6" s="3" customFormat="1" ht="39.95" customHeight="1" spans="1:18">
      <c r="A6" s="30">
        <v>3</v>
      </c>
      <c r="B6" s="31"/>
      <c r="C6" s="31"/>
      <c r="D6" s="31"/>
      <c r="E6" s="30" t="s">
        <v>36</v>
      </c>
      <c r="F6" s="30" t="s">
        <v>24</v>
      </c>
      <c r="G6" s="32" t="s">
        <v>37</v>
      </c>
      <c r="H6" s="33" t="s">
        <v>38</v>
      </c>
      <c r="I6" s="30" t="s">
        <v>9</v>
      </c>
      <c r="J6" s="31" t="s">
        <v>39</v>
      </c>
      <c r="K6" s="31"/>
      <c r="L6" s="31"/>
      <c r="M6" s="34">
        <v>0</v>
      </c>
      <c r="N6" s="34">
        <v>1</v>
      </c>
      <c r="O6" s="34">
        <v>0</v>
      </c>
      <c r="P6" s="35">
        <v>1</v>
      </c>
      <c r="Q6" s="35" t="s">
        <v>30</v>
      </c>
      <c r="R6" s="33"/>
    </row>
    <row r="7" s="5" customFormat="1" ht="39.95" customHeight="1" spans="1:18">
      <c r="A7" s="30">
        <v>4</v>
      </c>
      <c r="B7" s="31" t="s">
        <v>40</v>
      </c>
      <c r="C7" s="31" t="s">
        <v>41</v>
      </c>
      <c r="D7" s="36" t="s">
        <v>42</v>
      </c>
      <c r="E7" s="37" t="s">
        <v>43</v>
      </c>
      <c r="F7" s="37" t="s">
        <v>44</v>
      </c>
      <c r="G7" s="38" t="s">
        <v>45</v>
      </c>
      <c r="H7" s="39" t="s">
        <v>46</v>
      </c>
      <c r="I7" s="30" t="s">
        <v>9</v>
      </c>
      <c r="J7" s="31" t="s">
        <v>47</v>
      </c>
      <c r="K7" s="37" t="s">
        <v>48</v>
      </c>
      <c r="L7" s="37" t="s">
        <v>49</v>
      </c>
      <c r="M7" s="37">
        <v>0</v>
      </c>
      <c r="N7" s="37">
        <v>1</v>
      </c>
      <c r="O7" s="30">
        <v>1</v>
      </c>
      <c r="P7" s="31">
        <f t="shared" ref="P7:P30" si="0">N7+O7</f>
        <v>2</v>
      </c>
      <c r="Q7" s="31" t="s">
        <v>30</v>
      </c>
      <c r="R7" s="33" t="s">
        <v>50</v>
      </c>
    </row>
    <row r="8" s="6" customFormat="1" ht="39.95" customHeight="1" spans="1:18">
      <c r="A8" s="30">
        <v>5</v>
      </c>
      <c r="B8" s="31"/>
      <c r="C8" s="31"/>
      <c r="D8" s="36"/>
      <c r="E8" s="37" t="s">
        <v>51</v>
      </c>
      <c r="F8" s="37" t="s">
        <v>44</v>
      </c>
      <c r="G8" s="38" t="s">
        <v>52</v>
      </c>
      <c r="H8" s="39" t="s">
        <v>53</v>
      </c>
      <c r="I8" s="30" t="s">
        <v>9</v>
      </c>
      <c r="J8" s="31" t="s">
        <v>54</v>
      </c>
      <c r="K8" s="37"/>
      <c r="L8" s="37"/>
      <c r="M8" s="37">
        <v>0</v>
      </c>
      <c r="N8" s="37">
        <v>1</v>
      </c>
      <c r="O8" s="37">
        <v>0</v>
      </c>
      <c r="P8" s="36">
        <f t="shared" si="0"/>
        <v>1</v>
      </c>
      <c r="Q8" s="31" t="s">
        <v>30</v>
      </c>
      <c r="R8" s="40"/>
    </row>
    <row r="9" s="6" customFormat="1" ht="39.95" customHeight="1" spans="1:18">
      <c r="A9" s="30">
        <v>6</v>
      </c>
      <c r="B9" s="31"/>
      <c r="C9" s="31"/>
      <c r="D9" s="36"/>
      <c r="E9" s="37" t="s">
        <v>55</v>
      </c>
      <c r="F9" s="37" t="s">
        <v>44</v>
      </c>
      <c r="G9" s="38" t="s">
        <v>56</v>
      </c>
      <c r="H9" s="39" t="s">
        <v>57</v>
      </c>
      <c r="I9" s="30" t="s">
        <v>9</v>
      </c>
      <c r="J9" s="31" t="s">
        <v>58</v>
      </c>
      <c r="K9" s="37"/>
      <c r="L9" s="37"/>
      <c r="M9" s="31">
        <v>0</v>
      </c>
      <c r="N9" s="31">
        <v>1</v>
      </c>
      <c r="O9" s="31">
        <v>0</v>
      </c>
      <c r="P9" s="31">
        <f t="shared" si="0"/>
        <v>1</v>
      </c>
      <c r="Q9" s="31" t="s">
        <v>30</v>
      </c>
      <c r="R9" s="40"/>
    </row>
    <row r="10" s="6" customFormat="1" ht="39.95" customHeight="1" spans="1:18">
      <c r="A10" s="30">
        <v>7</v>
      </c>
      <c r="B10" s="31"/>
      <c r="C10" s="31"/>
      <c r="D10" s="36"/>
      <c r="E10" s="37" t="s">
        <v>59</v>
      </c>
      <c r="F10" s="37" t="s">
        <v>44</v>
      </c>
      <c r="G10" s="38" t="s">
        <v>60</v>
      </c>
      <c r="H10" s="39" t="s">
        <v>61</v>
      </c>
      <c r="I10" s="30" t="s">
        <v>9</v>
      </c>
      <c r="J10" s="31" t="s">
        <v>62</v>
      </c>
      <c r="K10" s="37"/>
      <c r="L10" s="37"/>
      <c r="M10" s="37">
        <v>0</v>
      </c>
      <c r="N10" s="36">
        <v>2</v>
      </c>
      <c r="O10" s="34">
        <v>0</v>
      </c>
      <c r="P10" s="30">
        <f t="shared" si="0"/>
        <v>2</v>
      </c>
      <c r="Q10" s="34" t="s">
        <v>30</v>
      </c>
      <c r="R10" s="40"/>
    </row>
    <row r="11" s="6" customFormat="1" ht="39.95" customHeight="1" spans="1:18">
      <c r="A11" s="30">
        <v>8</v>
      </c>
      <c r="B11" s="31"/>
      <c r="C11" s="31"/>
      <c r="D11" s="36"/>
      <c r="E11" s="37" t="s">
        <v>63</v>
      </c>
      <c r="F11" s="37" t="s">
        <v>44</v>
      </c>
      <c r="G11" s="38" t="s">
        <v>64</v>
      </c>
      <c r="H11" s="39" t="s">
        <v>65</v>
      </c>
      <c r="I11" s="30" t="s">
        <v>9</v>
      </c>
      <c r="J11" s="31" t="s">
        <v>66</v>
      </c>
      <c r="K11" s="37"/>
      <c r="L11" s="37"/>
      <c r="M11" s="31">
        <v>0</v>
      </c>
      <c r="N11" s="37">
        <v>1</v>
      </c>
      <c r="O11" s="37">
        <v>0</v>
      </c>
      <c r="P11" s="37">
        <f t="shared" si="0"/>
        <v>1</v>
      </c>
      <c r="Q11" s="30" t="s">
        <v>30</v>
      </c>
      <c r="R11" s="40"/>
    </row>
    <row r="12" s="6" customFormat="1" ht="39.95" customHeight="1" spans="1:18">
      <c r="A12" s="30">
        <v>9</v>
      </c>
      <c r="B12" s="31"/>
      <c r="C12" s="31"/>
      <c r="D12" s="36"/>
      <c r="E12" s="36" t="s">
        <v>67</v>
      </c>
      <c r="F12" s="37" t="s">
        <v>44</v>
      </c>
      <c r="G12" s="38" t="s">
        <v>68</v>
      </c>
      <c r="H12" s="39" t="s">
        <v>69</v>
      </c>
      <c r="I12" s="30" t="s">
        <v>9</v>
      </c>
      <c r="J12" s="31" t="s">
        <v>70</v>
      </c>
      <c r="K12" s="37"/>
      <c r="L12" s="37"/>
      <c r="M12" s="36">
        <v>0</v>
      </c>
      <c r="N12" s="30">
        <v>0</v>
      </c>
      <c r="O12" s="37">
        <v>1</v>
      </c>
      <c r="P12" s="37">
        <f t="shared" si="0"/>
        <v>1</v>
      </c>
      <c r="Q12" s="31" t="s">
        <v>30</v>
      </c>
      <c r="R12" s="40"/>
    </row>
    <row r="13" s="6" customFormat="1" ht="39.95" customHeight="1" spans="1:18">
      <c r="A13" s="30">
        <v>10</v>
      </c>
      <c r="B13" s="31"/>
      <c r="C13" s="31"/>
      <c r="D13" s="36"/>
      <c r="E13" s="36" t="s">
        <v>71</v>
      </c>
      <c r="F13" s="30" t="s">
        <v>44</v>
      </c>
      <c r="G13" s="41" t="s">
        <v>72</v>
      </c>
      <c r="H13" s="42" t="s">
        <v>73</v>
      </c>
      <c r="I13" s="30" t="s">
        <v>9</v>
      </c>
      <c r="J13" s="31" t="s">
        <v>74</v>
      </c>
      <c r="K13" s="37"/>
      <c r="L13" s="37"/>
      <c r="M13" s="36">
        <v>0</v>
      </c>
      <c r="N13" s="34">
        <v>1</v>
      </c>
      <c r="O13" s="34">
        <v>1</v>
      </c>
      <c r="P13" s="35">
        <f t="shared" si="0"/>
        <v>2</v>
      </c>
      <c r="Q13" s="35" t="s">
        <v>30</v>
      </c>
      <c r="R13" s="40"/>
    </row>
    <row r="14" s="6" customFormat="1" ht="39.95" customHeight="1" spans="1:18">
      <c r="A14" s="30">
        <v>11</v>
      </c>
      <c r="B14" s="31"/>
      <c r="C14" s="31"/>
      <c r="D14" s="36"/>
      <c r="E14" s="37" t="s">
        <v>75</v>
      </c>
      <c r="F14" s="30" t="s">
        <v>44</v>
      </c>
      <c r="G14" s="41" t="s">
        <v>76</v>
      </c>
      <c r="H14" s="42" t="s">
        <v>77</v>
      </c>
      <c r="I14" s="30" t="s">
        <v>9</v>
      </c>
      <c r="J14" s="31" t="s">
        <v>78</v>
      </c>
      <c r="K14" s="37"/>
      <c r="L14" s="37"/>
      <c r="M14" s="36">
        <v>0</v>
      </c>
      <c r="N14" s="34">
        <v>1</v>
      </c>
      <c r="O14" s="34">
        <v>0</v>
      </c>
      <c r="P14" s="35">
        <f t="shared" si="0"/>
        <v>1</v>
      </c>
      <c r="Q14" s="35" t="s">
        <v>30</v>
      </c>
      <c r="R14" s="40"/>
    </row>
    <row r="15" s="6" customFormat="1" ht="39.95" customHeight="1" spans="1:18">
      <c r="A15" s="30">
        <v>12</v>
      </c>
      <c r="B15" s="31"/>
      <c r="C15" s="31"/>
      <c r="D15" s="36"/>
      <c r="E15" s="37" t="s">
        <v>79</v>
      </c>
      <c r="F15" s="30" t="s">
        <v>44</v>
      </c>
      <c r="G15" s="41" t="s">
        <v>80</v>
      </c>
      <c r="H15" s="42" t="s">
        <v>81</v>
      </c>
      <c r="I15" s="30" t="s">
        <v>9</v>
      </c>
      <c r="J15" s="31" t="s">
        <v>82</v>
      </c>
      <c r="K15" s="37"/>
      <c r="L15" s="37"/>
      <c r="M15" s="36">
        <v>0</v>
      </c>
      <c r="N15" s="34">
        <v>1</v>
      </c>
      <c r="O15" s="34">
        <v>0</v>
      </c>
      <c r="P15" s="35">
        <f t="shared" si="0"/>
        <v>1</v>
      </c>
      <c r="Q15" s="35" t="s">
        <v>30</v>
      </c>
      <c r="R15" s="40"/>
    </row>
    <row r="16" s="6" customFormat="1" ht="39.95" customHeight="1" spans="1:18">
      <c r="A16" s="30">
        <v>13</v>
      </c>
      <c r="B16" s="31"/>
      <c r="C16" s="31"/>
      <c r="D16" s="36"/>
      <c r="E16" s="37" t="s">
        <v>83</v>
      </c>
      <c r="F16" s="30" t="s">
        <v>44</v>
      </c>
      <c r="G16" s="41" t="s">
        <v>84</v>
      </c>
      <c r="H16" s="42" t="s">
        <v>85</v>
      </c>
      <c r="I16" s="30" t="s">
        <v>9</v>
      </c>
      <c r="J16" s="31" t="s">
        <v>86</v>
      </c>
      <c r="K16" s="37"/>
      <c r="L16" s="37"/>
      <c r="M16" s="36">
        <v>0</v>
      </c>
      <c r="N16" s="34">
        <v>1</v>
      </c>
      <c r="O16" s="34">
        <v>0</v>
      </c>
      <c r="P16" s="35">
        <f t="shared" si="0"/>
        <v>1</v>
      </c>
      <c r="Q16" s="35" t="s">
        <v>30</v>
      </c>
      <c r="R16" s="40"/>
    </row>
    <row r="17" s="6" customFormat="1" ht="39.95" customHeight="1" spans="1:18">
      <c r="A17" s="30">
        <v>14</v>
      </c>
      <c r="B17" s="31"/>
      <c r="C17" s="31"/>
      <c r="D17" s="36"/>
      <c r="E17" s="37" t="s">
        <v>87</v>
      </c>
      <c r="F17" s="30" t="s">
        <v>44</v>
      </c>
      <c r="G17" s="41" t="s">
        <v>88</v>
      </c>
      <c r="H17" s="42" t="s">
        <v>85</v>
      </c>
      <c r="I17" s="30" t="s">
        <v>9</v>
      </c>
      <c r="J17" s="31" t="s">
        <v>89</v>
      </c>
      <c r="K17" s="37"/>
      <c r="L17" s="37"/>
      <c r="M17" s="36">
        <v>0</v>
      </c>
      <c r="N17" s="34">
        <v>1</v>
      </c>
      <c r="O17" s="34">
        <v>0</v>
      </c>
      <c r="P17" s="35">
        <f t="shared" si="0"/>
        <v>1</v>
      </c>
      <c r="Q17" s="35" t="s">
        <v>30</v>
      </c>
      <c r="R17" s="40"/>
    </row>
    <row r="18" s="6" customFormat="1" ht="39.95" customHeight="1" spans="1:18">
      <c r="A18" s="30">
        <v>15</v>
      </c>
      <c r="B18" s="31"/>
      <c r="C18" s="31"/>
      <c r="D18" s="36"/>
      <c r="E18" s="37" t="s">
        <v>90</v>
      </c>
      <c r="F18" s="30" t="s">
        <v>44</v>
      </c>
      <c r="G18" s="38" t="s">
        <v>91</v>
      </c>
      <c r="H18" s="39" t="s">
        <v>92</v>
      </c>
      <c r="I18" s="30" t="s">
        <v>9</v>
      </c>
      <c r="J18" s="31" t="s">
        <v>93</v>
      </c>
      <c r="K18" s="37"/>
      <c r="L18" s="37"/>
      <c r="M18" s="36">
        <v>0</v>
      </c>
      <c r="N18" s="34">
        <v>2</v>
      </c>
      <c r="O18" s="34">
        <v>1</v>
      </c>
      <c r="P18" s="35">
        <f t="shared" si="0"/>
        <v>3</v>
      </c>
      <c r="Q18" s="35" t="s">
        <v>30</v>
      </c>
      <c r="R18" s="40"/>
    </row>
    <row r="19" s="6" customFormat="1" ht="39.95" customHeight="1" spans="1:18">
      <c r="A19" s="30">
        <v>16</v>
      </c>
      <c r="B19" s="31"/>
      <c r="C19" s="31"/>
      <c r="D19" s="36"/>
      <c r="E19" s="37" t="s">
        <v>94</v>
      </c>
      <c r="F19" s="30" t="s">
        <v>44</v>
      </c>
      <c r="G19" s="38" t="s">
        <v>95</v>
      </c>
      <c r="H19" s="39" t="s">
        <v>96</v>
      </c>
      <c r="I19" s="30" t="s">
        <v>9</v>
      </c>
      <c r="J19" s="31" t="s">
        <v>93</v>
      </c>
      <c r="K19" s="37"/>
      <c r="L19" s="37"/>
      <c r="M19" s="36">
        <v>0</v>
      </c>
      <c r="N19" s="34">
        <v>1</v>
      </c>
      <c r="O19" s="34">
        <v>0</v>
      </c>
      <c r="P19" s="35">
        <f t="shared" si="0"/>
        <v>1</v>
      </c>
      <c r="Q19" s="35" t="s">
        <v>30</v>
      </c>
      <c r="R19" s="40"/>
    </row>
    <row r="20" s="6" customFormat="1" ht="39.95" customHeight="1" spans="1:18">
      <c r="A20" s="30">
        <v>17</v>
      </c>
      <c r="B20" s="31"/>
      <c r="C20" s="31"/>
      <c r="D20" s="36"/>
      <c r="E20" s="37" t="s">
        <v>97</v>
      </c>
      <c r="F20" s="30" t="s">
        <v>44</v>
      </c>
      <c r="G20" s="38" t="s">
        <v>98</v>
      </c>
      <c r="H20" s="39" t="s">
        <v>99</v>
      </c>
      <c r="I20" s="30" t="s">
        <v>9</v>
      </c>
      <c r="J20" s="31" t="s">
        <v>100</v>
      </c>
      <c r="K20" s="37"/>
      <c r="L20" s="37"/>
      <c r="M20" s="36">
        <v>0</v>
      </c>
      <c r="N20" s="34">
        <v>1</v>
      </c>
      <c r="O20" s="34">
        <v>1</v>
      </c>
      <c r="P20" s="35">
        <f t="shared" si="0"/>
        <v>2</v>
      </c>
      <c r="Q20" s="35" t="s">
        <v>30</v>
      </c>
      <c r="R20" s="40"/>
    </row>
    <row r="21" s="6" customFormat="1" ht="39.95" customHeight="1" spans="1:18">
      <c r="A21" s="30">
        <v>18</v>
      </c>
      <c r="B21" s="31"/>
      <c r="C21" s="31"/>
      <c r="D21" s="36"/>
      <c r="E21" s="37" t="s">
        <v>101</v>
      </c>
      <c r="F21" s="30" t="s">
        <v>44</v>
      </c>
      <c r="G21" s="38" t="s">
        <v>102</v>
      </c>
      <c r="H21" s="39" t="s">
        <v>103</v>
      </c>
      <c r="I21" s="30" t="s">
        <v>9</v>
      </c>
      <c r="J21" s="31" t="s">
        <v>104</v>
      </c>
      <c r="K21" s="37"/>
      <c r="L21" s="37"/>
      <c r="M21" s="36">
        <v>0</v>
      </c>
      <c r="N21" s="34">
        <v>2</v>
      </c>
      <c r="O21" s="34">
        <v>0</v>
      </c>
      <c r="P21" s="35">
        <f t="shared" si="0"/>
        <v>2</v>
      </c>
      <c r="Q21" s="35" t="s">
        <v>30</v>
      </c>
      <c r="R21" s="40"/>
    </row>
    <row r="22" s="6" customFormat="1" ht="39.95" customHeight="1" spans="1:18">
      <c r="A22" s="30">
        <v>19</v>
      </c>
      <c r="B22" s="31"/>
      <c r="C22" s="31"/>
      <c r="D22" s="36"/>
      <c r="E22" s="37" t="s">
        <v>105</v>
      </c>
      <c r="F22" s="30" t="s">
        <v>44</v>
      </c>
      <c r="G22" s="38" t="s">
        <v>106</v>
      </c>
      <c r="H22" s="39" t="s">
        <v>107</v>
      </c>
      <c r="I22" s="30" t="s">
        <v>9</v>
      </c>
      <c r="J22" s="31" t="s">
        <v>100</v>
      </c>
      <c r="K22" s="37"/>
      <c r="L22" s="37"/>
      <c r="M22" s="36">
        <v>0</v>
      </c>
      <c r="N22" s="34">
        <v>1</v>
      </c>
      <c r="O22" s="34">
        <v>0</v>
      </c>
      <c r="P22" s="35">
        <f t="shared" si="0"/>
        <v>1</v>
      </c>
      <c r="Q22" s="35" t="s">
        <v>30</v>
      </c>
      <c r="R22" s="40"/>
    </row>
    <row r="23" s="6" customFormat="1" ht="39.95" customHeight="1" spans="1:18">
      <c r="A23" s="30">
        <v>20</v>
      </c>
      <c r="B23" s="31"/>
      <c r="C23" s="31"/>
      <c r="D23" s="36"/>
      <c r="E23" s="37" t="s">
        <v>108</v>
      </c>
      <c r="F23" s="30" t="s">
        <v>44</v>
      </c>
      <c r="G23" s="38" t="s">
        <v>109</v>
      </c>
      <c r="H23" s="39" t="s">
        <v>110</v>
      </c>
      <c r="I23" s="30" t="s">
        <v>9</v>
      </c>
      <c r="J23" s="31" t="s">
        <v>111</v>
      </c>
      <c r="K23" s="37"/>
      <c r="L23" s="37"/>
      <c r="M23" s="36">
        <v>0</v>
      </c>
      <c r="N23" s="34">
        <v>1</v>
      </c>
      <c r="O23" s="34">
        <v>1</v>
      </c>
      <c r="P23" s="35">
        <f t="shared" si="0"/>
        <v>2</v>
      </c>
      <c r="Q23" s="35" t="s">
        <v>30</v>
      </c>
      <c r="R23" s="40"/>
    </row>
    <row r="24" s="6" customFormat="1" ht="39.95" customHeight="1" spans="1:18">
      <c r="A24" s="30">
        <v>21</v>
      </c>
      <c r="B24" s="31"/>
      <c r="C24" s="31"/>
      <c r="D24" s="36"/>
      <c r="E24" s="37" t="s">
        <v>112</v>
      </c>
      <c r="F24" s="30" t="s">
        <v>44</v>
      </c>
      <c r="G24" s="38" t="s">
        <v>113</v>
      </c>
      <c r="H24" s="39" t="s">
        <v>114</v>
      </c>
      <c r="I24" s="30" t="s">
        <v>9</v>
      </c>
      <c r="J24" s="31" t="s">
        <v>115</v>
      </c>
      <c r="K24" s="37"/>
      <c r="L24" s="37"/>
      <c r="M24" s="36">
        <v>0</v>
      </c>
      <c r="N24" s="34">
        <v>1</v>
      </c>
      <c r="O24" s="34">
        <v>0</v>
      </c>
      <c r="P24" s="35">
        <f t="shared" si="0"/>
        <v>1</v>
      </c>
      <c r="Q24" s="35" t="s">
        <v>30</v>
      </c>
      <c r="R24" s="40"/>
    </row>
    <row r="25" s="6" customFormat="1" ht="39.95" customHeight="1" spans="1:18">
      <c r="A25" s="30">
        <v>22</v>
      </c>
      <c r="B25" s="31"/>
      <c r="C25" s="31"/>
      <c r="D25" s="36"/>
      <c r="E25" s="37" t="s">
        <v>116</v>
      </c>
      <c r="F25" s="30" t="s">
        <v>44</v>
      </c>
      <c r="G25" s="38" t="s">
        <v>117</v>
      </c>
      <c r="H25" s="39" t="s">
        <v>118</v>
      </c>
      <c r="I25" s="30" t="s">
        <v>9</v>
      </c>
      <c r="J25" s="31" t="s">
        <v>119</v>
      </c>
      <c r="K25" s="37"/>
      <c r="L25" s="37"/>
      <c r="M25" s="36">
        <v>0</v>
      </c>
      <c r="N25" s="34">
        <v>1</v>
      </c>
      <c r="O25" s="34">
        <v>0</v>
      </c>
      <c r="P25" s="35">
        <f t="shared" si="0"/>
        <v>1</v>
      </c>
      <c r="Q25" s="35" t="s">
        <v>30</v>
      </c>
      <c r="R25" s="40"/>
    </row>
    <row r="26" s="6" customFormat="1" ht="39.95" customHeight="1" spans="1:18">
      <c r="A26" s="30">
        <v>23</v>
      </c>
      <c r="B26" s="31"/>
      <c r="C26" s="31"/>
      <c r="D26" s="36"/>
      <c r="E26" s="37" t="s">
        <v>120</v>
      </c>
      <c r="F26" s="30" t="s">
        <v>44</v>
      </c>
      <c r="G26" s="38" t="s">
        <v>121</v>
      </c>
      <c r="H26" s="39" t="s">
        <v>122</v>
      </c>
      <c r="I26" s="30" t="s">
        <v>9</v>
      </c>
      <c r="J26" s="31" t="s">
        <v>123</v>
      </c>
      <c r="K26" s="37"/>
      <c r="L26" s="37"/>
      <c r="M26" s="36">
        <v>0</v>
      </c>
      <c r="N26" s="34">
        <v>2</v>
      </c>
      <c r="O26" s="34">
        <v>0</v>
      </c>
      <c r="P26" s="35">
        <f t="shared" si="0"/>
        <v>2</v>
      </c>
      <c r="Q26" s="35" t="s">
        <v>30</v>
      </c>
      <c r="R26" s="40"/>
    </row>
    <row r="27" s="6" customFormat="1" ht="39.95" customHeight="1" spans="1:18">
      <c r="A27" s="30">
        <v>24</v>
      </c>
      <c r="B27" s="31"/>
      <c r="C27" s="31"/>
      <c r="D27" s="36"/>
      <c r="E27" s="37" t="s">
        <v>124</v>
      </c>
      <c r="F27" s="30" t="s">
        <v>44</v>
      </c>
      <c r="G27" s="38" t="s">
        <v>125</v>
      </c>
      <c r="H27" s="39" t="s">
        <v>126</v>
      </c>
      <c r="I27" s="30" t="s">
        <v>9</v>
      </c>
      <c r="J27" s="31" t="s">
        <v>127</v>
      </c>
      <c r="K27" s="37"/>
      <c r="L27" s="37"/>
      <c r="M27" s="36">
        <v>0</v>
      </c>
      <c r="N27" s="34">
        <v>1</v>
      </c>
      <c r="O27" s="34">
        <v>0</v>
      </c>
      <c r="P27" s="35">
        <f t="shared" si="0"/>
        <v>1</v>
      </c>
      <c r="Q27" s="35" t="s">
        <v>30</v>
      </c>
      <c r="R27" s="40"/>
    </row>
    <row r="28" s="6" customFormat="1" ht="39.95" customHeight="1" spans="1:18">
      <c r="A28" s="30">
        <v>25</v>
      </c>
      <c r="B28" s="31"/>
      <c r="C28" s="31"/>
      <c r="D28" s="36"/>
      <c r="E28" s="37" t="s">
        <v>128</v>
      </c>
      <c r="F28" s="30" t="s">
        <v>44</v>
      </c>
      <c r="G28" s="38" t="s">
        <v>129</v>
      </c>
      <c r="H28" s="39" t="s">
        <v>130</v>
      </c>
      <c r="I28" s="30" t="s">
        <v>9</v>
      </c>
      <c r="J28" s="31" t="s">
        <v>127</v>
      </c>
      <c r="K28" s="37"/>
      <c r="L28" s="37"/>
      <c r="M28" s="36">
        <v>0</v>
      </c>
      <c r="N28" s="34">
        <v>1</v>
      </c>
      <c r="O28" s="34">
        <v>0</v>
      </c>
      <c r="P28" s="35">
        <f t="shared" si="0"/>
        <v>1</v>
      </c>
      <c r="Q28" s="35" t="s">
        <v>30</v>
      </c>
      <c r="R28" s="40"/>
    </row>
    <row r="29" s="6" customFormat="1" ht="39.95" customHeight="1" spans="1:18">
      <c r="A29" s="30">
        <v>26</v>
      </c>
      <c r="B29" s="31"/>
      <c r="C29" s="31"/>
      <c r="D29" s="36"/>
      <c r="E29" s="37" t="s">
        <v>131</v>
      </c>
      <c r="F29" s="30" t="s">
        <v>44</v>
      </c>
      <c r="G29" s="38" t="s">
        <v>132</v>
      </c>
      <c r="H29" s="39" t="s">
        <v>133</v>
      </c>
      <c r="I29" s="30" t="s">
        <v>9</v>
      </c>
      <c r="J29" s="31" t="s">
        <v>134</v>
      </c>
      <c r="K29" s="37"/>
      <c r="L29" s="37"/>
      <c r="M29" s="36">
        <v>0</v>
      </c>
      <c r="N29" s="34">
        <v>1</v>
      </c>
      <c r="O29" s="34">
        <v>1</v>
      </c>
      <c r="P29" s="35">
        <f t="shared" si="0"/>
        <v>2</v>
      </c>
      <c r="Q29" s="35" t="s">
        <v>30</v>
      </c>
      <c r="R29" s="40"/>
    </row>
    <row r="30" s="6" customFormat="1" ht="39.95" customHeight="1" spans="1:18">
      <c r="A30" s="30">
        <v>27</v>
      </c>
      <c r="B30" s="31"/>
      <c r="C30" s="31"/>
      <c r="D30" s="36"/>
      <c r="E30" s="37" t="s">
        <v>135</v>
      </c>
      <c r="F30" s="30" t="s">
        <v>44</v>
      </c>
      <c r="G30" s="38" t="s">
        <v>132</v>
      </c>
      <c r="H30" s="39" t="s">
        <v>133</v>
      </c>
      <c r="I30" s="30" t="s">
        <v>9</v>
      </c>
      <c r="J30" s="31" t="s">
        <v>136</v>
      </c>
      <c r="K30" s="37"/>
      <c r="L30" s="37"/>
      <c r="M30" s="36">
        <v>0</v>
      </c>
      <c r="N30" s="34">
        <v>1</v>
      </c>
      <c r="O30" s="34">
        <v>0</v>
      </c>
      <c r="P30" s="35">
        <f t="shared" si="0"/>
        <v>1</v>
      </c>
      <c r="Q30" s="35" t="s">
        <v>30</v>
      </c>
      <c r="R30" s="40"/>
    </row>
    <row r="31" s="6" customFormat="1" ht="39.95" customHeight="1" spans="1:18">
      <c r="A31" s="30">
        <v>28</v>
      </c>
      <c r="B31" s="31"/>
      <c r="C31" s="31"/>
      <c r="D31" s="36"/>
      <c r="E31" s="37" t="s">
        <v>137</v>
      </c>
      <c r="F31" s="30" t="s">
        <v>44</v>
      </c>
      <c r="G31" s="38" t="s">
        <v>138</v>
      </c>
      <c r="H31" s="39" t="s">
        <v>139</v>
      </c>
      <c r="I31" s="30" t="s">
        <v>9</v>
      </c>
      <c r="J31" s="31" t="s">
        <v>140</v>
      </c>
      <c r="K31" s="37"/>
      <c r="L31" s="37"/>
      <c r="M31" s="36">
        <v>0</v>
      </c>
      <c r="N31" s="34">
        <v>2</v>
      </c>
      <c r="O31" s="34">
        <v>0</v>
      </c>
      <c r="P31" s="35">
        <v>2</v>
      </c>
      <c r="Q31" s="35" t="s">
        <v>30</v>
      </c>
      <c r="R31" s="40"/>
    </row>
    <row r="32" s="6" customFormat="1" ht="39.95" customHeight="1" spans="1:18">
      <c r="A32" s="30">
        <v>29</v>
      </c>
      <c r="B32" s="31"/>
      <c r="C32" s="31"/>
      <c r="D32" s="36"/>
      <c r="E32" s="37" t="s">
        <v>141</v>
      </c>
      <c r="F32" s="30" t="s">
        <v>44</v>
      </c>
      <c r="G32" s="38" t="s">
        <v>142</v>
      </c>
      <c r="H32" s="39" t="s">
        <v>143</v>
      </c>
      <c r="I32" s="30" t="s">
        <v>9</v>
      </c>
      <c r="J32" s="31" t="s">
        <v>144</v>
      </c>
      <c r="K32" s="37"/>
      <c r="L32" s="37"/>
      <c r="M32" s="36">
        <v>0</v>
      </c>
      <c r="N32" s="34">
        <v>2</v>
      </c>
      <c r="O32" s="34">
        <v>1</v>
      </c>
      <c r="P32" s="35">
        <f t="shared" ref="P32:P38" si="1">N32+O32</f>
        <v>3</v>
      </c>
      <c r="Q32" s="35" t="s">
        <v>30</v>
      </c>
      <c r="R32" s="40"/>
    </row>
    <row r="33" s="6" customFormat="1" ht="39.95" customHeight="1" spans="1:18">
      <c r="A33" s="30">
        <v>30</v>
      </c>
      <c r="B33" s="31"/>
      <c r="C33" s="31"/>
      <c r="D33" s="36"/>
      <c r="E33" s="37" t="s">
        <v>145</v>
      </c>
      <c r="F33" s="37" t="s">
        <v>44</v>
      </c>
      <c r="G33" s="38" t="s">
        <v>146</v>
      </c>
      <c r="H33" s="39" t="s">
        <v>143</v>
      </c>
      <c r="I33" s="30" t="s">
        <v>9</v>
      </c>
      <c r="J33" s="31" t="s">
        <v>147</v>
      </c>
      <c r="K33" s="37"/>
      <c r="L33" s="37"/>
      <c r="M33" s="36">
        <v>0</v>
      </c>
      <c r="N33" s="34">
        <v>2</v>
      </c>
      <c r="O33" s="34">
        <v>1</v>
      </c>
      <c r="P33" s="35">
        <f t="shared" si="1"/>
        <v>3</v>
      </c>
      <c r="Q33" s="35" t="s">
        <v>30</v>
      </c>
      <c r="R33" s="40"/>
    </row>
    <row r="34" s="6" customFormat="1" ht="39.95" customHeight="1" spans="1:18">
      <c r="A34" s="30">
        <v>31</v>
      </c>
      <c r="B34" s="31"/>
      <c r="C34" s="31"/>
      <c r="D34" s="36"/>
      <c r="E34" s="37" t="s">
        <v>148</v>
      </c>
      <c r="F34" s="30" t="s">
        <v>44</v>
      </c>
      <c r="G34" s="38" t="s">
        <v>149</v>
      </c>
      <c r="H34" s="39" t="s">
        <v>150</v>
      </c>
      <c r="I34" s="30" t="s">
        <v>9</v>
      </c>
      <c r="J34" s="31" t="s">
        <v>151</v>
      </c>
      <c r="K34" s="37"/>
      <c r="L34" s="37"/>
      <c r="M34" s="36">
        <v>0</v>
      </c>
      <c r="N34" s="34">
        <v>3</v>
      </c>
      <c r="O34" s="34">
        <v>0</v>
      </c>
      <c r="P34" s="35">
        <f t="shared" si="1"/>
        <v>3</v>
      </c>
      <c r="Q34" s="35" t="s">
        <v>30</v>
      </c>
      <c r="R34" s="40"/>
    </row>
    <row r="35" s="6" customFormat="1" ht="39.95" customHeight="1" spans="1:18">
      <c r="A35" s="30">
        <v>32</v>
      </c>
      <c r="B35" s="31"/>
      <c r="C35" s="31"/>
      <c r="D35" s="36"/>
      <c r="E35" s="37" t="s">
        <v>152</v>
      </c>
      <c r="F35" s="30" t="s">
        <v>44</v>
      </c>
      <c r="G35" s="38" t="s">
        <v>153</v>
      </c>
      <c r="H35" s="39" t="s">
        <v>92</v>
      </c>
      <c r="I35" s="30" t="s">
        <v>9</v>
      </c>
      <c r="J35" s="31" t="s">
        <v>154</v>
      </c>
      <c r="K35" s="37"/>
      <c r="L35" s="37"/>
      <c r="M35" s="36">
        <v>0</v>
      </c>
      <c r="N35" s="34">
        <v>2</v>
      </c>
      <c r="O35" s="34">
        <v>0</v>
      </c>
      <c r="P35" s="35">
        <f t="shared" si="1"/>
        <v>2</v>
      </c>
      <c r="Q35" s="35" t="s">
        <v>30</v>
      </c>
      <c r="R35" s="40"/>
    </row>
    <row r="36" s="6" customFormat="1" ht="39.95" customHeight="1" spans="1:18">
      <c r="A36" s="30">
        <v>33</v>
      </c>
      <c r="B36" s="31"/>
      <c r="C36" s="31"/>
      <c r="D36" s="36"/>
      <c r="E36" s="37" t="s">
        <v>155</v>
      </c>
      <c r="F36" s="30" t="s">
        <v>44</v>
      </c>
      <c r="G36" s="38" t="s">
        <v>156</v>
      </c>
      <c r="H36" s="39" t="s">
        <v>157</v>
      </c>
      <c r="I36" s="30" t="s">
        <v>9</v>
      </c>
      <c r="J36" s="31" t="s">
        <v>158</v>
      </c>
      <c r="K36" s="37"/>
      <c r="L36" s="37"/>
      <c r="M36" s="36">
        <v>0</v>
      </c>
      <c r="N36" s="34">
        <v>2</v>
      </c>
      <c r="O36" s="34">
        <v>1</v>
      </c>
      <c r="P36" s="35">
        <f t="shared" si="1"/>
        <v>3</v>
      </c>
      <c r="Q36" s="35" t="s">
        <v>30</v>
      </c>
      <c r="R36" s="40"/>
    </row>
    <row r="37" s="6" customFormat="1" ht="39.95" customHeight="1" spans="1:18">
      <c r="A37" s="30">
        <v>34</v>
      </c>
      <c r="B37" s="31"/>
      <c r="C37" s="31"/>
      <c r="D37" s="36"/>
      <c r="E37" s="37" t="s">
        <v>159</v>
      </c>
      <c r="F37" s="30" t="s">
        <v>44</v>
      </c>
      <c r="G37" s="38" t="s">
        <v>160</v>
      </c>
      <c r="H37" s="39" t="s">
        <v>161</v>
      </c>
      <c r="I37" s="30" t="s">
        <v>9</v>
      </c>
      <c r="J37" s="31" t="s">
        <v>162</v>
      </c>
      <c r="K37" s="37"/>
      <c r="L37" s="37"/>
      <c r="M37" s="36">
        <v>0</v>
      </c>
      <c r="N37" s="34">
        <v>1</v>
      </c>
      <c r="O37" s="34">
        <v>0</v>
      </c>
      <c r="P37" s="35">
        <f t="shared" si="1"/>
        <v>1</v>
      </c>
      <c r="Q37" s="35" t="s">
        <v>30</v>
      </c>
      <c r="R37" s="40"/>
    </row>
    <row r="38" s="6" customFormat="1" ht="39.95" customHeight="1" spans="1:18">
      <c r="A38" s="30">
        <v>35</v>
      </c>
      <c r="B38" s="31"/>
      <c r="C38" s="31"/>
      <c r="D38" s="36"/>
      <c r="E38" s="37" t="s">
        <v>163</v>
      </c>
      <c r="F38" s="30" t="s">
        <v>44</v>
      </c>
      <c r="G38" s="38" t="s">
        <v>164</v>
      </c>
      <c r="H38" s="39" t="s">
        <v>143</v>
      </c>
      <c r="I38" s="30" t="s">
        <v>9</v>
      </c>
      <c r="J38" s="31" t="s">
        <v>165</v>
      </c>
      <c r="K38" s="37"/>
      <c r="L38" s="37"/>
      <c r="M38" s="36">
        <v>0</v>
      </c>
      <c r="N38" s="34">
        <v>2</v>
      </c>
      <c r="O38" s="34">
        <v>0</v>
      </c>
      <c r="P38" s="35">
        <f t="shared" si="1"/>
        <v>2</v>
      </c>
      <c r="Q38" s="35" t="s">
        <v>30</v>
      </c>
      <c r="R38" s="40"/>
    </row>
    <row r="39" s="6" customFormat="1" ht="39.95" customHeight="1" spans="1:18">
      <c r="A39" s="30">
        <v>36</v>
      </c>
      <c r="B39" s="31"/>
      <c r="C39" s="31"/>
      <c r="D39" s="36"/>
      <c r="E39" s="37" t="s">
        <v>166</v>
      </c>
      <c r="F39" s="30" t="s">
        <v>44</v>
      </c>
      <c r="G39" s="38" t="s">
        <v>167</v>
      </c>
      <c r="H39" s="39" t="s">
        <v>168</v>
      </c>
      <c r="I39" s="30" t="s">
        <v>9</v>
      </c>
      <c r="J39" s="31" t="s">
        <v>169</v>
      </c>
      <c r="K39" s="37"/>
      <c r="L39" s="37"/>
      <c r="M39" s="36">
        <v>0</v>
      </c>
      <c r="N39" s="34">
        <v>1</v>
      </c>
      <c r="O39" s="34">
        <v>0</v>
      </c>
      <c r="P39" s="35">
        <v>1</v>
      </c>
      <c r="Q39" s="35" t="s">
        <v>30</v>
      </c>
      <c r="R39" s="40"/>
    </row>
    <row r="40" s="6" customFormat="1" ht="39.95" customHeight="1" spans="1:18">
      <c r="A40" s="30">
        <v>37</v>
      </c>
      <c r="B40" s="31"/>
      <c r="C40" s="31"/>
      <c r="D40" s="36"/>
      <c r="E40" s="43" t="s">
        <v>170</v>
      </c>
      <c r="F40" s="30" t="s">
        <v>44</v>
      </c>
      <c r="G40" s="32" t="s">
        <v>171</v>
      </c>
      <c r="H40" s="39" t="s">
        <v>172</v>
      </c>
      <c r="I40" s="30" t="s">
        <v>9</v>
      </c>
      <c r="J40" s="31" t="s">
        <v>173</v>
      </c>
      <c r="K40" s="37"/>
      <c r="L40" s="37"/>
      <c r="M40" s="36">
        <v>0</v>
      </c>
      <c r="N40" s="34">
        <v>1</v>
      </c>
      <c r="O40" s="34">
        <v>0</v>
      </c>
      <c r="P40" s="35">
        <v>1</v>
      </c>
      <c r="Q40" s="35" t="s">
        <v>30</v>
      </c>
      <c r="R40" s="40"/>
    </row>
    <row r="41" s="6" customFormat="1" ht="39.95" customHeight="1" spans="1:18">
      <c r="A41" s="30">
        <v>38</v>
      </c>
      <c r="B41" s="31"/>
      <c r="C41" s="31"/>
      <c r="D41" s="36"/>
      <c r="E41" s="37" t="s">
        <v>174</v>
      </c>
      <c r="F41" s="30" t="s">
        <v>44</v>
      </c>
      <c r="G41" s="38" t="s">
        <v>175</v>
      </c>
      <c r="H41" s="39" t="s">
        <v>176</v>
      </c>
      <c r="I41" s="30" t="s">
        <v>9</v>
      </c>
      <c r="J41" s="31" t="s">
        <v>173</v>
      </c>
      <c r="K41" s="37"/>
      <c r="L41" s="37"/>
      <c r="M41" s="36">
        <v>0</v>
      </c>
      <c r="N41" s="34">
        <v>2</v>
      </c>
      <c r="O41" s="34">
        <v>0</v>
      </c>
      <c r="P41" s="35">
        <f>N41+O41</f>
        <v>2</v>
      </c>
      <c r="Q41" s="35" t="s">
        <v>30</v>
      </c>
      <c r="R41" s="40"/>
    </row>
    <row r="42" s="6" customFormat="1" ht="39.95" customHeight="1" spans="1:18">
      <c r="A42" s="30">
        <v>39</v>
      </c>
      <c r="B42" s="31"/>
      <c r="C42" s="31"/>
      <c r="D42" s="36"/>
      <c r="E42" s="44" t="s">
        <v>177</v>
      </c>
      <c r="F42" s="45" t="s">
        <v>44</v>
      </c>
      <c r="G42" s="46" t="s">
        <v>178</v>
      </c>
      <c r="H42" s="47" t="s">
        <v>179</v>
      </c>
      <c r="I42" s="30" t="s">
        <v>9</v>
      </c>
      <c r="J42" s="31" t="s">
        <v>180</v>
      </c>
      <c r="K42" s="37"/>
      <c r="L42" s="37"/>
      <c r="M42" s="36">
        <v>0</v>
      </c>
      <c r="N42" s="34">
        <v>0</v>
      </c>
      <c r="O42" s="34">
        <v>1</v>
      </c>
      <c r="P42" s="48">
        <v>1</v>
      </c>
      <c r="Q42" s="48" t="s">
        <v>30</v>
      </c>
      <c r="R42" s="40"/>
    </row>
    <row r="43" s="6" customFormat="1" ht="39.95" customHeight="1" spans="1:18">
      <c r="A43" s="30">
        <v>40</v>
      </c>
      <c r="B43" s="31"/>
      <c r="C43" s="31"/>
      <c r="D43" s="36"/>
      <c r="E43" s="49" t="s">
        <v>181</v>
      </c>
      <c r="F43" s="50" t="s">
        <v>44</v>
      </c>
      <c r="G43" s="51" t="s">
        <v>178</v>
      </c>
      <c r="H43" s="52" t="s">
        <v>179</v>
      </c>
      <c r="I43" s="30" t="s">
        <v>9</v>
      </c>
      <c r="J43" s="31" t="s">
        <v>180</v>
      </c>
      <c r="K43" s="37"/>
      <c r="L43" s="37"/>
      <c r="M43" s="36">
        <v>0</v>
      </c>
      <c r="N43" s="34">
        <v>5</v>
      </c>
      <c r="O43" s="34">
        <v>0</v>
      </c>
      <c r="P43" s="48">
        <v>5</v>
      </c>
      <c r="Q43" s="48" t="s">
        <v>30</v>
      </c>
      <c r="R43" s="40"/>
    </row>
    <row r="44" s="6" customFormat="1" ht="39.95" customHeight="1" spans="1:18">
      <c r="A44" s="30">
        <v>41</v>
      </c>
      <c r="B44" s="31"/>
      <c r="C44" s="31"/>
      <c r="D44" s="36"/>
      <c r="E44" s="49" t="s">
        <v>182</v>
      </c>
      <c r="F44" s="50" t="s">
        <v>44</v>
      </c>
      <c r="G44" s="51" t="s">
        <v>178</v>
      </c>
      <c r="H44" s="52" t="s">
        <v>179</v>
      </c>
      <c r="I44" s="30" t="s">
        <v>9</v>
      </c>
      <c r="J44" s="31" t="s">
        <v>180</v>
      </c>
      <c r="K44" s="37"/>
      <c r="L44" s="37"/>
      <c r="M44" s="36">
        <v>0</v>
      </c>
      <c r="N44" s="34">
        <v>2</v>
      </c>
      <c r="O44" s="34">
        <v>0</v>
      </c>
      <c r="P44" s="48">
        <v>2</v>
      </c>
      <c r="Q44" s="48" t="s">
        <v>30</v>
      </c>
      <c r="R44" s="40"/>
    </row>
    <row r="45" s="6" customFormat="1" ht="39.95" customHeight="1" spans="1:18">
      <c r="A45" s="30">
        <v>42</v>
      </c>
      <c r="B45" s="31"/>
      <c r="C45" s="31"/>
      <c r="D45" s="36"/>
      <c r="E45" s="49" t="s">
        <v>183</v>
      </c>
      <c r="F45" s="50" t="s">
        <v>44</v>
      </c>
      <c r="G45" s="51" t="s">
        <v>184</v>
      </c>
      <c r="H45" s="52" t="s">
        <v>185</v>
      </c>
      <c r="I45" s="30" t="s">
        <v>9</v>
      </c>
      <c r="J45" s="31" t="s">
        <v>186</v>
      </c>
      <c r="K45" s="37"/>
      <c r="L45" s="37"/>
      <c r="M45" s="36">
        <v>0</v>
      </c>
      <c r="N45" s="34">
        <v>1</v>
      </c>
      <c r="O45" s="34">
        <v>0</v>
      </c>
      <c r="P45" s="48">
        <v>1</v>
      </c>
      <c r="Q45" s="48" t="s">
        <v>30</v>
      </c>
      <c r="R45" s="40"/>
    </row>
    <row r="46" s="7" customFormat="1" ht="41.1" customHeight="1" spans="1:18">
      <c r="A46" s="30">
        <v>43</v>
      </c>
      <c r="B46" s="53" t="s">
        <v>187</v>
      </c>
      <c r="C46" s="53" t="s">
        <v>188</v>
      </c>
      <c r="D46" s="53" t="s">
        <v>189</v>
      </c>
      <c r="E46" s="54" t="s">
        <v>190</v>
      </c>
      <c r="F46" s="54" t="s">
        <v>44</v>
      </c>
      <c r="G46" s="55" t="s">
        <v>191</v>
      </c>
      <c r="H46" s="56" t="s">
        <v>192</v>
      </c>
      <c r="I46" s="57" t="s">
        <v>9</v>
      </c>
      <c r="J46" s="58" t="s">
        <v>193</v>
      </c>
      <c r="K46" s="53" t="s">
        <v>194</v>
      </c>
      <c r="L46" s="53" t="s">
        <v>195</v>
      </c>
      <c r="M46" s="59">
        <v>0</v>
      </c>
      <c r="N46" s="59">
        <v>6</v>
      </c>
      <c r="O46" s="59">
        <v>1</v>
      </c>
      <c r="P46" s="58">
        <f t="shared" ref="P46:P56" si="2">M46+N46+O46</f>
        <v>7</v>
      </c>
      <c r="Q46" s="60" t="s">
        <v>30</v>
      </c>
      <c r="R46" s="61" t="s">
        <v>196</v>
      </c>
    </row>
    <row r="47" s="7" customFormat="1" ht="41.1" customHeight="1" spans="1:18">
      <c r="A47" s="30">
        <v>44</v>
      </c>
      <c r="B47" s="62"/>
      <c r="C47" s="62"/>
      <c r="D47" s="62"/>
      <c r="E47" s="54" t="s">
        <v>197</v>
      </c>
      <c r="F47" s="54" t="s">
        <v>44</v>
      </c>
      <c r="G47" s="55" t="s">
        <v>198</v>
      </c>
      <c r="H47" s="56" t="s">
        <v>192</v>
      </c>
      <c r="I47" s="57" t="s">
        <v>9</v>
      </c>
      <c r="J47" s="58" t="s">
        <v>199</v>
      </c>
      <c r="K47" s="62"/>
      <c r="L47" s="62"/>
      <c r="M47" s="59">
        <v>0</v>
      </c>
      <c r="N47" s="59">
        <v>2</v>
      </c>
      <c r="O47" s="59">
        <v>0</v>
      </c>
      <c r="P47" s="58">
        <f t="shared" si="2"/>
        <v>2</v>
      </c>
      <c r="Q47" s="60" t="s">
        <v>30</v>
      </c>
      <c r="R47" s="63"/>
    </row>
    <row r="48" s="7" customFormat="1" ht="41.1" customHeight="1" spans="1:18">
      <c r="A48" s="30">
        <v>45</v>
      </c>
      <c r="B48" s="62"/>
      <c r="C48" s="62"/>
      <c r="D48" s="62"/>
      <c r="E48" s="54" t="s">
        <v>200</v>
      </c>
      <c r="F48" s="54" t="s">
        <v>44</v>
      </c>
      <c r="G48" s="55" t="s">
        <v>201</v>
      </c>
      <c r="H48" s="56" t="s">
        <v>202</v>
      </c>
      <c r="I48" s="57" t="s">
        <v>9</v>
      </c>
      <c r="J48" s="58" t="s">
        <v>203</v>
      </c>
      <c r="K48" s="62"/>
      <c r="L48" s="62"/>
      <c r="M48" s="59">
        <v>0</v>
      </c>
      <c r="N48" s="59">
        <v>2</v>
      </c>
      <c r="O48" s="59">
        <v>0</v>
      </c>
      <c r="P48" s="58">
        <f t="shared" si="2"/>
        <v>2</v>
      </c>
      <c r="Q48" s="60" t="s">
        <v>30</v>
      </c>
      <c r="R48" s="63"/>
    </row>
    <row r="49" s="7" customFormat="1" ht="41.1" customHeight="1" spans="1:18">
      <c r="A49" s="30">
        <v>46</v>
      </c>
      <c r="B49" s="62"/>
      <c r="C49" s="62"/>
      <c r="D49" s="62"/>
      <c r="E49" s="58" t="s">
        <v>204</v>
      </c>
      <c r="F49" s="54" t="s">
        <v>44</v>
      </c>
      <c r="G49" s="64" t="s">
        <v>205</v>
      </c>
      <c r="H49" s="65" t="s">
        <v>206</v>
      </c>
      <c r="I49" s="57" t="s">
        <v>9</v>
      </c>
      <c r="J49" s="58" t="s">
        <v>207</v>
      </c>
      <c r="K49" s="62"/>
      <c r="L49" s="62"/>
      <c r="M49" s="59">
        <v>0</v>
      </c>
      <c r="N49" s="59">
        <v>5</v>
      </c>
      <c r="O49" s="59">
        <v>1</v>
      </c>
      <c r="P49" s="58">
        <f t="shared" si="2"/>
        <v>6</v>
      </c>
      <c r="Q49" s="60" t="s">
        <v>30</v>
      </c>
      <c r="R49" s="63"/>
    </row>
    <row r="50" s="7" customFormat="1" ht="41.1" customHeight="1" spans="1:18">
      <c r="A50" s="30">
        <v>47</v>
      </c>
      <c r="B50" s="62"/>
      <c r="C50" s="62"/>
      <c r="D50" s="62"/>
      <c r="E50" s="66" t="s">
        <v>208</v>
      </c>
      <c r="F50" s="54" t="s">
        <v>44</v>
      </c>
      <c r="G50" s="55" t="s">
        <v>209</v>
      </c>
      <c r="H50" s="67" t="s">
        <v>210</v>
      </c>
      <c r="I50" s="57" t="s">
        <v>9</v>
      </c>
      <c r="J50" s="68" t="s">
        <v>211</v>
      </c>
      <c r="K50" s="62"/>
      <c r="L50" s="62"/>
      <c r="M50" s="59">
        <v>0</v>
      </c>
      <c r="N50" s="59">
        <v>2</v>
      </c>
      <c r="O50" s="59">
        <v>0</v>
      </c>
      <c r="P50" s="58">
        <f t="shared" si="2"/>
        <v>2</v>
      </c>
      <c r="Q50" s="60" t="s">
        <v>30</v>
      </c>
      <c r="R50" s="63"/>
    </row>
    <row r="51" s="7" customFormat="1" ht="41.1" customHeight="1" spans="1:18">
      <c r="A51" s="30">
        <v>48</v>
      </c>
      <c r="B51" s="62"/>
      <c r="C51" s="62"/>
      <c r="D51" s="62"/>
      <c r="E51" s="66" t="s">
        <v>212</v>
      </c>
      <c r="F51" s="54" t="s">
        <v>44</v>
      </c>
      <c r="G51" s="55" t="s">
        <v>213</v>
      </c>
      <c r="H51" s="67" t="s">
        <v>214</v>
      </c>
      <c r="I51" s="57" t="s">
        <v>9</v>
      </c>
      <c r="J51" s="68" t="s">
        <v>215</v>
      </c>
      <c r="K51" s="62"/>
      <c r="L51" s="62"/>
      <c r="M51" s="59">
        <v>0</v>
      </c>
      <c r="N51" s="59">
        <v>2</v>
      </c>
      <c r="O51" s="59">
        <v>0</v>
      </c>
      <c r="P51" s="58">
        <f t="shared" si="2"/>
        <v>2</v>
      </c>
      <c r="Q51" s="60" t="s">
        <v>30</v>
      </c>
      <c r="R51" s="63"/>
    </row>
    <row r="52" s="7" customFormat="1" ht="41.1" customHeight="1" spans="1:18">
      <c r="A52" s="30">
        <v>49</v>
      </c>
      <c r="B52" s="62"/>
      <c r="C52" s="62"/>
      <c r="D52" s="62"/>
      <c r="E52" s="69" t="s">
        <v>216</v>
      </c>
      <c r="F52" s="54" t="s">
        <v>44</v>
      </c>
      <c r="G52" s="70" t="s">
        <v>217</v>
      </c>
      <c r="H52" s="63" t="s">
        <v>218</v>
      </c>
      <c r="I52" s="57" t="s">
        <v>9</v>
      </c>
      <c r="J52" s="57" t="s">
        <v>219</v>
      </c>
      <c r="K52" s="62"/>
      <c r="L52" s="62"/>
      <c r="M52" s="59">
        <v>0</v>
      </c>
      <c r="N52" s="59">
        <v>7</v>
      </c>
      <c r="O52" s="59">
        <v>0</v>
      </c>
      <c r="P52" s="58">
        <f t="shared" si="2"/>
        <v>7</v>
      </c>
      <c r="Q52" s="60" t="s">
        <v>30</v>
      </c>
      <c r="R52" s="63"/>
    </row>
    <row r="53" s="7" customFormat="1" ht="41.1" customHeight="1" spans="1:18">
      <c r="A53" s="30">
        <v>50</v>
      </c>
      <c r="B53" s="62"/>
      <c r="C53" s="62"/>
      <c r="D53" s="62"/>
      <c r="E53" s="69" t="s">
        <v>220</v>
      </c>
      <c r="F53" s="54" t="s">
        <v>44</v>
      </c>
      <c r="G53" s="71"/>
      <c r="H53" s="63"/>
      <c r="I53" s="57" t="s">
        <v>9</v>
      </c>
      <c r="J53" s="57" t="s">
        <v>221</v>
      </c>
      <c r="K53" s="62"/>
      <c r="L53" s="62"/>
      <c r="M53" s="59">
        <v>0</v>
      </c>
      <c r="N53" s="59">
        <v>5</v>
      </c>
      <c r="O53" s="59">
        <v>0</v>
      </c>
      <c r="P53" s="58">
        <f t="shared" si="2"/>
        <v>5</v>
      </c>
      <c r="Q53" s="60" t="s">
        <v>30</v>
      </c>
      <c r="R53" s="63"/>
    </row>
    <row r="54" s="7" customFormat="1" ht="41.1" customHeight="1" spans="1:18">
      <c r="A54" s="30">
        <v>51</v>
      </c>
      <c r="B54" s="62"/>
      <c r="C54" s="62"/>
      <c r="D54" s="62"/>
      <c r="E54" s="69" t="s">
        <v>222</v>
      </c>
      <c r="F54" s="54" t="s">
        <v>44</v>
      </c>
      <c r="G54" s="71"/>
      <c r="H54" s="63"/>
      <c r="I54" s="57" t="s">
        <v>9</v>
      </c>
      <c r="J54" s="57" t="s">
        <v>223</v>
      </c>
      <c r="K54" s="62"/>
      <c r="L54" s="62"/>
      <c r="M54" s="59">
        <v>0</v>
      </c>
      <c r="N54" s="59">
        <v>4</v>
      </c>
      <c r="O54" s="59">
        <v>0</v>
      </c>
      <c r="P54" s="58">
        <f t="shared" si="2"/>
        <v>4</v>
      </c>
      <c r="Q54" s="60" t="s">
        <v>30</v>
      </c>
      <c r="R54" s="63"/>
    </row>
    <row r="55" s="7" customFormat="1" ht="41.1" customHeight="1" spans="1:18">
      <c r="A55" s="30">
        <v>52</v>
      </c>
      <c r="B55" s="62"/>
      <c r="C55" s="62"/>
      <c r="D55" s="62"/>
      <c r="E55" s="69" t="s">
        <v>224</v>
      </c>
      <c r="F55" s="54" t="s">
        <v>44</v>
      </c>
      <c r="G55" s="71"/>
      <c r="H55" s="63"/>
      <c r="I55" s="57" t="s">
        <v>9</v>
      </c>
      <c r="J55" s="57" t="s">
        <v>225</v>
      </c>
      <c r="K55" s="62"/>
      <c r="L55" s="62"/>
      <c r="M55" s="59">
        <v>0</v>
      </c>
      <c r="N55" s="59">
        <v>4</v>
      </c>
      <c r="O55" s="59">
        <v>0</v>
      </c>
      <c r="P55" s="58">
        <f t="shared" si="2"/>
        <v>4</v>
      </c>
      <c r="Q55" s="60" t="s">
        <v>30</v>
      </c>
      <c r="R55" s="63"/>
    </row>
    <row r="56" s="7" customFormat="1" ht="41.1" customHeight="1" spans="1:18">
      <c r="A56" s="30">
        <v>53</v>
      </c>
      <c r="B56" s="72"/>
      <c r="C56" s="72"/>
      <c r="D56" s="72"/>
      <c r="E56" s="69" t="s">
        <v>226</v>
      </c>
      <c r="F56" s="54" t="s">
        <v>44</v>
      </c>
      <c r="G56" s="73"/>
      <c r="H56" s="74"/>
      <c r="I56" s="57" t="s">
        <v>9</v>
      </c>
      <c r="J56" s="57" t="s">
        <v>227</v>
      </c>
      <c r="K56" s="72"/>
      <c r="L56" s="72"/>
      <c r="M56" s="59">
        <v>0</v>
      </c>
      <c r="N56" s="59">
        <v>5</v>
      </c>
      <c r="O56" s="59">
        <v>0</v>
      </c>
      <c r="P56" s="58">
        <f t="shared" si="2"/>
        <v>5</v>
      </c>
      <c r="Q56" s="60" t="s">
        <v>30</v>
      </c>
      <c r="R56" s="74"/>
    </row>
    <row r="57" s="3" customFormat="1" ht="41.1" customHeight="1" spans="1:18">
      <c r="A57" s="30">
        <v>54</v>
      </c>
      <c r="B57" s="31" t="s">
        <v>228</v>
      </c>
      <c r="C57" s="31" t="s">
        <v>229</v>
      </c>
      <c r="D57" s="31" t="s">
        <v>230</v>
      </c>
      <c r="E57" s="37" t="s">
        <v>231</v>
      </c>
      <c r="F57" s="37" t="s">
        <v>44</v>
      </c>
      <c r="G57" s="38" t="s">
        <v>232</v>
      </c>
      <c r="H57" s="39" t="s">
        <v>233</v>
      </c>
      <c r="I57" s="37" t="s">
        <v>9</v>
      </c>
      <c r="J57" s="37" t="s">
        <v>234</v>
      </c>
      <c r="K57" s="31" t="s">
        <v>235</v>
      </c>
      <c r="L57" s="31" t="s">
        <v>236</v>
      </c>
      <c r="M57" s="34">
        <v>0</v>
      </c>
      <c r="N57" s="34">
        <v>10</v>
      </c>
      <c r="O57" s="34">
        <v>1</v>
      </c>
      <c r="P57" s="31">
        <f t="shared" ref="P57:P63" si="3">M57+N57+O57</f>
        <v>11</v>
      </c>
      <c r="Q57" s="35" t="s">
        <v>237</v>
      </c>
      <c r="R57" s="33" t="s">
        <v>238</v>
      </c>
    </row>
    <row r="58" s="3" customFormat="1" ht="41.1" customHeight="1" spans="1:18">
      <c r="A58" s="30">
        <v>55</v>
      </c>
      <c r="B58" s="31"/>
      <c r="C58" s="31"/>
      <c r="D58" s="31"/>
      <c r="E58" s="37" t="s">
        <v>239</v>
      </c>
      <c r="F58" s="37" t="s">
        <v>44</v>
      </c>
      <c r="G58" s="38" t="s">
        <v>240</v>
      </c>
      <c r="H58" s="39" t="s">
        <v>241</v>
      </c>
      <c r="I58" s="37" t="s">
        <v>9</v>
      </c>
      <c r="J58" s="37" t="s">
        <v>242</v>
      </c>
      <c r="K58" s="31"/>
      <c r="L58" s="31"/>
      <c r="M58" s="36">
        <v>0</v>
      </c>
      <c r="N58" s="36">
        <v>5</v>
      </c>
      <c r="O58" s="36">
        <v>0</v>
      </c>
      <c r="P58" s="31">
        <f t="shared" si="3"/>
        <v>5</v>
      </c>
      <c r="Q58" s="35"/>
      <c r="R58" s="33"/>
    </row>
    <row r="59" s="3" customFormat="1" ht="41.1" customHeight="1" spans="1:18">
      <c r="A59" s="30">
        <v>56</v>
      </c>
      <c r="B59" s="31"/>
      <c r="C59" s="31"/>
      <c r="D59" s="31"/>
      <c r="E59" s="37" t="s">
        <v>243</v>
      </c>
      <c r="F59" s="37" t="s">
        <v>44</v>
      </c>
      <c r="G59" s="38" t="s">
        <v>244</v>
      </c>
      <c r="H59" s="39" t="s">
        <v>245</v>
      </c>
      <c r="I59" s="37" t="s">
        <v>9</v>
      </c>
      <c r="J59" s="37" t="s">
        <v>246</v>
      </c>
      <c r="K59" s="31"/>
      <c r="L59" s="31"/>
      <c r="M59" s="36">
        <v>0</v>
      </c>
      <c r="N59" s="36">
        <v>5</v>
      </c>
      <c r="O59" s="36">
        <v>0</v>
      </c>
      <c r="P59" s="31">
        <f t="shared" si="3"/>
        <v>5</v>
      </c>
      <c r="Q59" s="35"/>
      <c r="R59" s="33"/>
    </row>
    <row r="60" s="3" customFormat="1" ht="41.1" customHeight="1" spans="1:18">
      <c r="A60" s="30">
        <v>57</v>
      </c>
      <c r="B60" s="31"/>
      <c r="C60" s="31"/>
      <c r="D60" s="31"/>
      <c r="E60" s="37" t="s">
        <v>247</v>
      </c>
      <c r="F60" s="37" t="s">
        <v>44</v>
      </c>
      <c r="G60" s="38" t="s">
        <v>248</v>
      </c>
      <c r="H60" s="39" t="s">
        <v>249</v>
      </c>
      <c r="I60" s="37" t="s">
        <v>9</v>
      </c>
      <c r="J60" s="37" t="s">
        <v>250</v>
      </c>
      <c r="K60" s="31"/>
      <c r="L60" s="31"/>
      <c r="M60" s="36">
        <v>0</v>
      </c>
      <c r="N60" s="36">
        <v>2</v>
      </c>
      <c r="O60" s="36">
        <v>0</v>
      </c>
      <c r="P60" s="31">
        <f t="shared" si="3"/>
        <v>2</v>
      </c>
      <c r="Q60" s="35"/>
      <c r="R60" s="33"/>
    </row>
    <row r="61" s="3" customFormat="1" ht="41.1" customHeight="1" spans="1:18">
      <c r="A61" s="30">
        <v>58</v>
      </c>
      <c r="B61" s="31"/>
      <c r="C61" s="31"/>
      <c r="D61" s="31"/>
      <c r="E61" s="37" t="s">
        <v>251</v>
      </c>
      <c r="F61" s="37" t="s">
        <v>44</v>
      </c>
      <c r="G61" s="38" t="s">
        <v>252</v>
      </c>
      <c r="H61" s="39" t="s">
        <v>253</v>
      </c>
      <c r="I61" s="37" t="s">
        <v>9</v>
      </c>
      <c r="J61" s="37" t="s">
        <v>254</v>
      </c>
      <c r="K61" s="31"/>
      <c r="L61" s="31"/>
      <c r="M61" s="36">
        <v>0</v>
      </c>
      <c r="N61" s="36">
        <v>2</v>
      </c>
      <c r="O61" s="36">
        <v>1</v>
      </c>
      <c r="P61" s="31">
        <f t="shared" si="3"/>
        <v>3</v>
      </c>
      <c r="Q61" s="35"/>
      <c r="R61" s="33"/>
    </row>
    <row r="62" s="3" customFormat="1" ht="41.1" customHeight="1" spans="1:18">
      <c r="A62" s="30">
        <v>59</v>
      </c>
      <c r="B62" s="31"/>
      <c r="C62" s="31"/>
      <c r="D62" s="31"/>
      <c r="E62" s="37" t="s">
        <v>255</v>
      </c>
      <c r="F62" s="37" t="s">
        <v>44</v>
      </c>
      <c r="G62" s="38" t="s">
        <v>256</v>
      </c>
      <c r="H62" s="39" t="s">
        <v>249</v>
      </c>
      <c r="I62" s="37" t="s">
        <v>9</v>
      </c>
      <c r="J62" s="37" t="s">
        <v>257</v>
      </c>
      <c r="K62" s="31"/>
      <c r="L62" s="31"/>
      <c r="M62" s="36">
        <v>0</v>
      </c>
      <c r="N62" s="36">
        <v>4</v>
      </c>
      <c r="O62" s="36">
        <v>0</v>
      </c>
      <c r="P62" s="31">
        <f t="shared" si="3"/>
        <v>4</v>
      </c>
      <c r="Q62" s="35"/>
      <c r="R62" s="33"/>
    </row>
    <row r="63" s="3" customFormat="1" ht="41.1" customHeight="1" spans="1:18">
      <c r="A63" s="30">
        <v>60</v>
      </c>
      <c r="B63" s="31"/>
      <c r="C63" s="31"/>
      <c r="D63" s="31"/>
      <c r="E63" s="37" t="s">
        <v>258</v>
      </c>
      <c r="F63" s="37" t="s">
        <v>44</v>
      </c>
      <c r="G63" s="38" t="s">
        <v>259</v>
      </c>
      <c r="H63" s="39" t="s">
        <v>260</v>
      </c>
      <c r="I63" s="37" t="s">
        <v>9</v>
      </c>
      <c r="J63" s="37" t="s">
        <v>261</v>
      </c>
      <c r="K63" s="31"/>
      <c r="L63" s="31"/>
      <c r="M63" s="36">
        <v>0</v>
      </c>
      <c r="N63" s="36">
        <v>3</v>
      </c>
      <c r="O63" s="36">
        <v>0</v>
      </c>
      <c r="P63" s="31">
        <f t="shared" si="3"/>
        <v>3</v>
      </c>
      <c r="Q63" s="35"/>
      <c r="R63" s="33"/>
    </row>
    <row r="64" s="8" customFormat="1" ht="41.1" customHeight="1" spans="1:18">
      <c r="A64" s="30">
        <v>61</v>
      </c>
      <c r="B64" s="58" t="s">
        <v>262</v>
      </c>
      <c r="C64" s="65" t="s">
        <v>263</v>
      </c>
      <c r="D64" s="58" t="s">
        <v>264</v>
      </c>
      <c r="E64" s="54" t="s">
        <v>265</v>
      </c>
      <c r="F64" s="54" t="s">
        <v>44</v>
      </c>
      <c r="G64" s="55" t="s">
        <v>266</v>
      </c>
      <c r="H64" s="56" t="s">
        <v>267</v>
      </c>
      <c r="I64" s="57" t="s">
        <v>9</v>
      </c>
      <c r="J64" s="58" t="s">
        <v>268</v>
      </c>
      <c r="K64" s="58" t="s">
        <v>269</v>
      </c>
      <c r="L64" s="58" t="s">
        <v>270</v>
      </c>
      <c r="M64" s="59">
        <v>0</v>
      </c>
      <c r="N64" s="59">
        <v>3</v>
      </c>
      <c r="O64" s="59">
        <v>0</v>
      </c>
      <c r="P64" s="60">
        <f t="shared" ref="P64:P100" si="4">SUM(M64:O64)</f>
        <v>3</v>
      </c>
      <c r="Q64" s="60" t="s">
        <v>30</v>
      </c>
      <c r="R64" s="56" t="s">
        <v>271</v>
      </c>
    </row>
    <row r="65" s="8" customFormat="1" ht="41.1" customHeight="1" spans="1:18">
      <c r="A65" s="30">
        <v>62</v>
      </c>
      <c r="B65" s="58"/>
      <c r="C65" s="65"/>
      <c r="D65" s="58"/>
      <c r="E65" s="54" t="s">
        <v>272</v>
      </c>
      <c r="F65" s="54" t="s">
        <v>44</v>
      </c>
      <c r="G65" s="55" t="s">
        <v>273</v>
      </c>
      <c r="H65" s="56" t="s">
        <v>274</v>
      </c>
      <c r="I65" s="57" t="s">
        <v>9</v>
      </c>
      <c r="J65" s="58" t="s">
        <v>275</v>
      </c>
      <c r="K65" s="58" t="s">
        <v>276</v>
      </c>
      <c r="L65" s="58"/>
      <c r="M65" s="59">
        <v>1</v>
      </c>
      <c r="N65" s="59">
        <v>2</v>
      </c>
      <c r="O65" s="59">
        <v>0</v>
      </c>
      <c r="P65" s="60">
        <f t="shared" si="4"/>
        <v>3</v>
      </c>
      <c r="Q65" s="60" t="s">
        <v>30</v>
      </c>
      <c r="R65" s="56"/>
    </row>
    <row r="66" s="8" customFormat="1" ht="41.1" customHeight="1" spans="1:18">
      <c r="A66" s="30">
        <v>63</v>
      </c>
      <c r="B66" s="58"/>
      <c r="C66" s="65"/>
      <c r="D66" s="58"/>
      <c r="E66" s="54" t="s">
        <v>277</v>
      </c>
      <c r="F66" s="54" t="s">
        <v>44</v>
      </c>
      <c r="G66" s="55" t="s">
        <v>278</v>
      </c>
      <c r="H66" s="56" t="s">
        <v>267</v>
      </c>
      <c r="I66" s="69" t="s">
        <v>279</v>
      </c>
      <c r="J66" s="58" t="s">
        <v>280</v>
      </c>
      <c r="K66" s="58" t="s">
        <v>269</v>
      </c>
      <c r="L66" s="58"/>
      <c r="M66" s="59">
        <v>0</v>
      </c>
      <c r="N66" s="59">
        <v>3</v>
      </c>
      <c r="O66" s="59">
        <v>0</v>
      </c>
      <c r="P66" s="60">
        <f t="shared" si="4"/>
        <v>3</v>
      </c>
      <c r="Q66" s="60" t="s">
        <v>281</v>
      </c>
      <c r="R66" s="56"/>
    </row>
    <row r="67" s="8" customFormat="1" ht="41.1" customHeight="1" spans="1:18">
      <c r="A67" s="30">
        <v>64</v>
      </c>
      <c r="B67" s="58"/>
      <c r="C67" s="65"/>
      <c r="D67" s="58"/>
      <c r="E67" s="54" t="s">
        <v>282</v>
      </c>
      <c r="F67" s="54" t="s">
        <v>44</v>
      </c>
      <c r="G67" s="55" t="s">
        <v>283</v>
      </c>
      <c r="H67" s="56" t="s">
        <v>267</v>
      </c>
      <c r="I67" s="69" t="s">
        <v>279</v>
      </c>
      <c r="J67" s="58" t="s">
        <v>284</v>
      </c>
      <c r="K67" s="58" t="s">
        <v>285</v>
      </c>
      <c r="L67" s="58"/>
      <c r="M67" s="59">
        <v>0</v>
      </c>
      <c r="N67" s="59">
        <v>9</v>
      </c>
      <c r="O67" s="59">
        <v>0</v>
      </c>
      <c r="P67" s="60">
        <f t="shared" si="4"/>
        <v>9</v>
      </c>
      <c r="Q67" s="60" t="s">
        <v>30</v>
      </c>
      <c r="R67" s="56"/>
    </row>
    <row r="68" s="8" customFormat="1" ht="41.1" customHeight="1" spans="1:18">
      <c r="A68" s="30">
        <v>65</v>
      </c>
      <c r="B68" s="58"/>
      <c r="C68" s="65"/>
      <c r="D68" s="58"/>
      <c r="E68" s="54" t="s">
        <v>286</v>
      </c>
      <c r="F68" s="54" t="s">
        <v>44</v>
      </c>
      <c r="G68" s="55" t="s">
        <v>287</v>
      </c>
      <c r="H68" s="56" t="s">
        <v>274</v>
      </c>
      <c r="I68" s="69" t="s">
        <v>9</v>
      </c>
      <c r="J68" s="58" t="s">
        <v>288</v>
      </c>
      <c r="K68" s="58" t="s">
        <v>276</v>
      </c>
      <c r="L68" s="58"/>
      <c r="M68" s="59">
        <v>1</v>
      </c>
      <c r="N68" s="59">
        <v>14</v>
      </c>
      <c r="O68" s="59">
        <v>0</v>
      </c>
      <c r="P68" s="60">
        <f t="shared" si="4"/>
        <v>15</v>
      </c>
      <c r="Q68" s="60" t="s">
        <v>30</v>
      </c>
      <c r="R68" s="56"/>
    </row>
    <row r="69" s="8" customFormat="1" ht="41.1" customHeight="1" spans="1:18">
      <c r="A69" s="30">
        <v>66</v>
      </c>
      <c r="B69" s="58"/>
      <c r="C69" s="65"/>
      <c r="D69" s="58"/>
      <c r="E69" s="54" t="s">
        <v>289</v>
      </c>
      <c r="F69" s="54" t="s">
        <v>44</v>
      </c>
      <c r="G69" s="55" t="s">
        <v>290</v>
      </c>
      <c r="H69" s="56" t="s">
        <v>274</v>
      </c>
      <c r="I69" s="69" t="s">
        <v>9</v>
      </c>
      <c r="J69" s="58" t="s">
        <v>291</v>
      </c>
      <c r="K69" s="58" t="s">
        <v>292</v>
      </c>
      <c r="L69" s="58"/>
      <c r="M69" s="59">
        <v>1</v>
      </c>
      <c r="N69" s="59">
        <v>6</v>
      </c>
      <c r="O69" s="59">
        <v>0</v>
      </c>
      <c r="P69" s="60">
        <f t="shared" si="4"/>
        <v>7</v>
      </c>
      <c r="Q69" s="60" t="s">
        <v>30</v>
      </c>
      <c r="R69" s="56"/>
    </row>
    <row r="70" s="8" customFormat="1" ht="41.1" customHeight="1" spans="1:18">
      <c r="A70" s="30">
        <v>67</v>
      </c>
      <c r="B70" s="58"/>
      <c r="C70" s="65"/>
      <c r="D70" s="58"/>
      <c r="E70" s="54" t="s">
        <v>293</v>
      </c>
      <c r="F70" s="54" t="s">
        <v>44</v>
      </c>
      <c r="G70" s="55" t="s">
        <v>294</v>
      </c>
      <c r="H70" s="56" t="s">
        <v>295</v>
      </c>
      <c r="I70" s="69" t="s">
        <v>279</v>
      </c>
      <c r="J70" s="58" t="s">
        <v>296</v>
      </c>
      <c r="K70" s="58" t="s">
        <v>297</v>
      </c>
      <c r="L70" s="58"/>
      <c r="M70" s="59">
        <v>0</v>
      </c>
      <c r="N70" s="59">
        <v>1</v>
      </c>
      <c r="O70" s="59">
        <v>0</v>
      </c>
      <c r="P70" s="60">
        <f t="shared" si="4"/>
        <v>1</v>
      </c>
      <c r="Q70" s="60" t="s">
        <v>30</v>
      </c>
      <c r="R70" s="56"/>
    </row>
    <row r="71" s="8" customFormat="1" ht="41.1" customHeight="1" spans="1:18">
      <c r="A71" s="30">
        <v>68</v>
      </c>
      <c r="B71" s="58"/>
      <c r="C71" s="65"/>
      <c r="D71" s="58"/>
      <c r="E71" s="54" t="s">
        <v>298</v>
      </c>
      <c r="F71" s="54" t="s">
        <v>44</v>
      </c>
      <c r="G71" s="55" t="s">
        <v>299</v>
      </c>
      <c r="H71" s="56" t="s">
        <v>300</v>
      </c>
      <c r="I71" s="69" t="s">
        <v>9</v>
      </c>
      <c r="J71" s="58" t="s">
        <v>301</v>
      </c>
      <c r="K71" s="58" t="s">
        <v>302</v>
      </c>
      <c r="L71" s="58"/>
      <c r="M71" s="59">
        <v>3</v>
      </c>
      <c r="N71" s="59">
        <v>8</v>
      </c>
      <c r="O71" s="59">
        <v>0</v>
      </c>
      <c r="P71" s="60">
        <f t="shared" si="4"/>
        <v>11</v>
      </c>
      <c r="Q71" s="60" t="s">
        <v>30</v>
      </c>
      <c r="R71" s="56"/>
    </row>
    <row r="72" s="8" customFormat="1" ht="41.1" customHeight="1" spans="1:18">
      <c r="A72" s="30">
        <v>69</v>
      </c>
      <c r="B72" s="58"/>
      <c r="C72" s="65"/>
      <c r="D72" s="58"/>
      <c r="E72" s="54" t="s">
        <v>303</v>
      </c>
      <c r="F72" s="54" t="s">
        <v>44</v>
      </c>
      <c r="G72" s="55" t="s">
        <v>304</v>
      </c>
      <c r="H72" s="56" t="s">
        <v>300</v>
      </c>
      <c r="I72" s="69" t="s">
        <v>9</v>
      </c>
      <c r="J72" s="58" t="s">
        <v>305</v>
      </c>
      <c r="K72" s="58" t="s">
        <v>302</v>
      </c>
      <c r="L72" s="58"/>
      <c r="M72" s="59">
        <v>1</v>
      </c>
      <c r="N72" s="59">
        <v>2</v>
      </c>
      <c r="O72" s="59">
        <v>0</v>
      </c>
      <c r="P72" s="60">
        <f t="shared" si="4"/>
        <v>3</v>
      </c>
      <c r="Q72" s="60" t="s">
        <v>30</v>
      </c>
      <c r="R72" s="56"/>
    </row>
    <row r="73" s="8" customFormat="1" ht="66" customHeight="1" spans="1:18">
      <c r="A73" s="30">
        <v>70</v>
      </c>
      <c r="B73" s="58"/>
      <c r="C73" s="65"/>
      <c r="D73" s="58"/>
      <c r="E73" s="54" t="s">
        <v>306</v>
      </c>
      <c r="F73" s="54" t="s">
        <v>24</v>
      </c>
      <c r="G73" s="55" t="s">
        <v>307</v>
      </c>
      <c r="H73" s="56" t="s">
        <v>308</v>
      </c>
      <c r="I73" s="69" t="s">
        <v>9</v>
      </c>
      <c r="J73" s="58" t="s">
        <v>309</v>
      </c>
      <c r="K73" s="58" t="s">
        <v>310</v>
      </c>
      <c r="L73" s="58"/>
      <c r="M73" s="59">
        <v>1</v>
      </c>
      <c r="N73" s="59">
        <v>3</v>
      </c>
      <c r="O73" s="59">
        <v>0</v>
      </c>
      <c r="P73" s="60">
        <f t="shared" si="4"/>
        <v>4</v>
      </c>
      <c r="Q73" s="60" t="s">
        <v>30</v>
      </c>
      <c r="R73" s="56"/>
    </row>
    <row r="74" s="8" customFormat="1" ht="41.1" customHeight="1" spans="1:18">
      <c r="A74" s="30">
        <v>71</v>
      </c>
      <c r="B74" s="58"/>
      <c r="C74" s="65" t="s">
        <v>311</v>
      </c>
      <c r="D74" s="58" t="s">
        <v>312</v>
      </c>
      <c r="E74" s="54" t="s">
        <v>313</v>
      </c>
      <c r="F74" s="54" t="s">
        <v>44</v>
      </c>
      <c r="G74" s="55" t="s">
        <v>314</v>
      </c>
      <c r="H74" s="56" t="s">
        <v>315</v>
      </c>
      <c r="I74" s="69" t="s">
        <v>9</v>
      </c>
      <c r="J74" s="58" t="s">
        <v>316</v>
      </c>
      <c r="K74" s="58" t="s">
        <v>317</v>
      </c>
      <c r="L74" s="58" t="s">
        <v>318</v>
      </c>
      <c r="M74" s="59">
        <v>1</v>
      </c>
      <c r="N74" s="59">
        <v>2</v>
      </c>
      <c r="O74" s="59">
        <v>0</v>
      </c>
      <c r="P74" s="60">
        <f t="shared" si="4"/>
        <v>3</v>
      </c>
      <c r="Q74" s="60" t="s">
        <v>319</v>
      </c>
      <c r="R74" s="56" t="s">
        <v>320</v>
      </c>
    </row>
    <row r="75" s="8" customFormat="1" ht="41.1" customHeight="1" spans="1:18">
      <c r="A75" s="30">
        <v>72</v>
      </c>
      <c r="B75" s="58"/>
      <c r="C75" s="65"/>
      <c r="D75" s="58"/>
      <c r="E75" s="54" t="s">
        <v>321</v>
      </c>
      <c r="F75" s="54" t="s">
        <v>44</v>
      </c>
      <c r="G75" s="55" t="s">
        <v>322</v>
      </c>
      <c r="H75" s="56" t="s">
        <v>315</v>
      </c>
      <c r="I75" s="69" t="s">
        <v>9</v>
      </c>
      <c r="J75" s="58" t="s">
        <v>323</v>
      </c>
      <c r="K75" s="58"/>
      <c r="L75" s="58"/>
      <c r="M75" s="59">
        <v>1</v>
      </c>
      <c r="N75" s="59">
        <v>11</v>
      </c>
      <c r="O75" s="59">
        <v>0</v>
      </c>
      <c r="P75" s="60">
        <f t="shared" si="4"/>
        <v>12</v>
      </c>
      <c r="Q75" s="60" t="s">
        <v>319</v>
      </c>
      <c r="R75" s="56"/>
    </row>
    <row r="76" s="8" customFormat="1" ht="41.1" customHeight="1" spans="1:18">
      <c r="A76" s="30">
        <v>73</v>
      </c>
      <c r="B76" s="58"/>
      <c r="C76" s="65"/>
      <c r="D76" s="58"/>
      <c r="E76" s="54" t="s">
        <v>324</v>
      </c>
      <c r="F76" s="54" t="s">
        <v>44</v>
      </c>
      <c r="G76" s="55" t="s">
        <v>325</v>
      </c>
      <c r="H76" s="56" t="s">
        <v>315</v>
      </c>
      <c r="I76" s="69" t="s">
        <v>9</v>
      </c>
      <c r="J76" s="58" t="s">
        <v>326</v>
      </c>
      <c r="K76" s="58"/>
      <c r="L76" s="58"/>
      <c r="M76" s="59">
        <v>0</v>
      </c>
      <c r="N76" s="59">
        <v>3</v>
      </c>
      <c r="O76" s="59">
        <v>0</v>
      </c>
      <c r="P76" s="60">
        <f t="shared" si="4"/>
        <v>3</v>
      </c>
      <c r="Q76" s="60" t="s">
        <v>319</v>
      </c>
      <c r="R76" s="56"/>
    </row>
    <row r="77" s="8" customFormat="1" ht="41.1" customHeight="1" spans="1:18">
      <c r="A77" s="30">
        <v>74</v>
      </c>
      <c r="B77" s="58"/>
      <c r="C77" s="65"/>
      <c r="D77" s="58"/>
      <c r="E77" s="54" t="s">
        <v>327</v>
      </c>
      <c r="F77" s="54" t="s">
        <v>44</v>
      </c>
      <c r="G77" s="55" t="s">
        <v>328</v>
      </c>
      <c r="H77" s="56" t="s">
        <v>329</v>
      </c>
      <c r="I77" s="69" t="s">
        <v>9</v>
      </c>
      <c r="J77" s="58" t="s">
        <v>330</v>
      </c>
      <c r="K77" s="58"/>
      <c r="L77" s="58"/>
      <c r="M77" s="59">
        <v>1</v>
      </c>
      <c r="N77" s="59">
        <v>3</v>
      </c>
      <c r="O77" s="59">
        <v>0</v>
      </c>
      <c r="P77" s="60">
        <f t="shared" si="4"/>
        <v>4</v>
      </c>
      <c r="Q77" s="60" t="s">
        <v>319</v>
      </c>
      <c r="R77" s="56"/>
    </row>
    <row r="78" s="8" customFormat="1" ht="41.1" customHeight="1" spans="1:18">
      <c r="A78" s="30">
        <v>75</v>
      </c>
      <c r="B78" s="58"/>
      <c r="C78" s="65"/>
      <c r="D78" s="58"/>
      <c r="E78" s="54" t="s">
        <v>331</v>
      </c>
      <c r="F78" s="54" t="s">
        <v>44</v>
      </c>
      <c r="G78" s="55" t="s">
        <v>332</v>
      </c>
      <c r="H78" s="56" t="s">
        <v>333</v>
      </c>
      <c r="I78" s="69" t="s">
        <v>279</v>
      </c>
      <c r="J78" s="58" t="s">
        <v>334</v>
      </c>
      <c r="K78" s="58"/>
      <c r="L78" s="58"/>
      <c r="M78" s="59">
        <v>0</v>
      </c>
      <c r="N78" s="59">
        <v>2</v>
      </c>
      <c r="O78" s="59">
        <v>0</v>
      </c>
      <c r="P78" s="60">
        <f t="shared" si="4"/>
        <v>2</v>
      </c>
      <c r="Q78" s="60" t="s">
        <v>335</v>
      </c>
      <c r="R78" s="56"/>
    </row>
    <row r="79" s="8" customFormat="1" ht="41.1" customHeight="1" spans="1:18">
      <c r="A79" s="30">
        <v>76</v>
      </c>
      <c r="B79" s="58"/>
      <c r="C79" s="65"/>
      <c r="D79" s="58"/>
      <c r="E79" s="54" t="s">
        <v>336</v>
      </c>
      <c r="F79" s="54" t="s">
        <v>44</v>
      </c>
      <c r="G79" s="55" t="s">
        <v>337</v>
      </c>
      <c r="H79" s="56" t="s">
        <v>338</v>
      </c>
      <c r="I79" s="69" t="s">
        <v>279</v>
      </c>
      <c r="J79" s="58" t="s">
        <v>339</v>
      </c>
      <c r="K79" s="58"/>
      <c r="L79" s="58"/>
      <c r="M79" s="59">
        <v>0</v>
      </c>
      <c r="N79" s="59">
        <v>0</v>
      </c>
      <c r="O79" s="59">
        <v>1</v>
      </c>
      <c r="P79" s="60">
        <f t="shared" si="4"/>
        <v>1</v>
      </c>
      <c r="Q79" s="60" t="s">
        <v>335</v>
      </c>
      <c r="R79" s="56"/>
    </row>
    <row r="80" s="8" customFormat="1" ht="41.1" customHeight="1" spans="1:18">
      <c r="A80" s="30">
        <v>77</v>
      </c>
      <c r="B80" s="58"/>
      <c r="C80" s="65"/>
      <c r="D80" s="58"/>
      <c r="E80" s="54" t="s">
        <v>340</v>
      </c>
      <c r="F80" s="54" t="s">
        <v>44</v>
      </c>
      <c r="G80" s="55" t="s">
        <v>341</v>
      </c>
      <c r="H80" s="56" t="s">
        <v>342</v>
      </c>
      <c r="I80" s="69" t="s">
        <v>343</v>
      </c>
      <c r="J80" s="58" t="s">
        <v>344</v>
      </c>
      <c r="K80" s="58"/>
      <c r="L80" s="58"/>
      <c r="M80" s="59">
        <v>1</v>
      </c>
      <c r="N80" s="59">
        <v>1</v>
      </c>
      <c r="O80" s="59">
        <v>0</v>
      </c>
      <c r="P80" s="60">
        <f t="shared" si="4"/>
        <v>2</v>
      </c>
      <c r="Q80" s="60" t="s">
        <v>319</v>
      </c>
      <c r="R80" s="56"/>
    </row>
    <row r="81" s="9" customFormat="1" ht="41.1" customHeight="1" spans="1:18">
      <c r="A81" s="30">
        <v>78</v>
      </c>
      <c r="B81" s="58"/>
      <c r="C81" s="65" t="s">
        <v>345</v>
      </c>
      <c r="D81" s="58" t="s">
        <v>346</v>
      </c>
      <c r="E81" s="30" t="s">
        <v>347</v>
      </c>
      <c r="F81" s="54" t="s">
        <v>44</v>
      </c>
      <c r="G81" s="55" t="s">
        <v>348</v>
      </c>
      <c r="H81" s="56" t="s">
        <v>349</v>
      </c>
      <c r="I81" s="69" t="s">
        <v>9</v>
      </c>
      <c r="J81" s="54" t="s">
        <v>330</v>
      </c>
      <c r="K81" s="54" t="s">
        <v>350</v>
      </c>
      <c r="L81" s="58" t="s">
        <v>351</v>
      </c>
      <c r="M81" s="59">
        <v>0</v>
      </c>
      <c r="N81" s="59">
        <v>3</v>
      </c>
      <c r="O81" s="59">
        <v>0</v>
      </c>
      <c r="P81" s="60">
        <f t="shared" si="4"/>
        <v>3</v>
      </c>
      <c r="Q81" s="60" t="s">
        <v>352</v>
      </c>
      <c r="R81" s="56" t="s">
        <v>353</v>
      </c>
    </row>
    <row r="82" s="9" customFormat="1" ht="41.1" customHeight="1" spans="1:18">
      <c r="A82" s="30">
        <v>79</v>
      </c>
      <c r="B82" s="58"/>
      <c r="C82" s="65"/>
      <c r="D82" s="58"/>
      <c r="E82" s="30" t="s">
        <v>354</v>
      </c>
      <c r="F82" s="54" t="s">
        <v>44</v>
      </c>
      <c r="G82" s="55" t="s">
        <v>355</v>
      </c>
      <c r="H82" s="56" t="s">
        <v>356</v>
      </c>
      <c r="I82" s="69" t="s">
        <v>9</v>
      </c>
      <c r="J82" s="54" t="s">
        <v>330</v>
      </c>
      <c r="K82" s="54"/>
      <c r="L82" s="58"/>
      <c r="M82" s="59">
        <v>0</v>
      </c>
      <c r="N82" s="59">
        <v>4</v>
      </c>
      <c r="O82" s="59">
        <v>0</v>
      </c>
      <c r="P82" s="60">
        <f t="shared" si="4"/>
        <v>4</v>
      </c>
      <c r="Q82" s="60" t="s">
        <v>352</v>
      </c>
      <c r="R82" s="56"/>
    </row>
    <row r="83" s="9" customFormat="1" ht="41.1" customHeight="1" spans="1:18">
      <c r="A83" s="30">
        <v>80</v>
      </c>
      <c r="B83" s="58"/>
      <c r="C83" s="65"/>
      <c r="D83" s="58"/>
      <c r="E83" s="30" t="s">
        <v>357</v>
      </c>
      <c r="F83" s="54" t="s">
        <v>44</v>
      </c>
      <c r="G83" s="55" t="s">
        <v>358</v>
      </c>
      <c r="H83" s="56" t="s">
        <v>359</v>
      </c>
      <c r="I83" s="54" t="s">
        <v>279</v>
      </c>
      <c r="J83" s="54" t="s">
        <v>360</v>
      </c>
      <c r="K83" s="54"/>
      <c r="L83" s="58"/>
      <c r="M83" s="59">
        <v>0</v>
      </c>
      <c r="N83" s="59">
        <v>3</v>
      </c>
      <c r="O83" s="59">
        <v>0</v>
      </c>
      <c r="P83" s="60">
        <f t="shared" si="4"/>
        <v>3</v>
      </c>
      <c r="Q83" s="60" t="s">
        <v>352</v>
      </c>
      <c r="R83" s="56"/>
    </row>
    <row r="84" s="9" customFormat="1" ht="41.1" customHeight="1" spans="1:18">
      <c r="A84" s="30">
        <v>81</v>
      </c>
      <c r="B84" s="58"/>
      <c r="C84" s="65"/>
      <c r="D84" s="58"/>
      <c r="E84" s="30" t="s">
        <v>361</v>
      </c>
      <c r="F84" s="54" t="s">
        <v>44</v>
      </c>
      <c r="G84" s="55" t="s">
        <v>362</v>
      </c>
      <c r="H84" s="56" t="s">
        <v>363</v>
      </c>
      <c r="I84" s="69" t="s">
        <v>9</v>
      </c>
      <c r="J84" s="54" t="s">
        <v>364</v>
      </c>
      <c r="K84" s="54"/>
      <c r="L84" s="58"/>
      <c r="M84" s="59">
        <v>1</v>
      </c>
      <c r="N84" s="59">
        <v>3</v>
      </c>
      <c r="O84" s="59">
        <v>0</v>
      </c>
      <c r="P84" s="60">
        <f t="shared" si="4"/>
        <v>4</v>
      </c>
      <c r="Q84" s="60" t="s">
        <v>352</v>
      </c>
      <c r="R84" s="56"/>
    </row>
    <row r="85" s="9" customFormat="1" ht="41.1" customHeight="1" spans="1:18">
      <c r="A85" s="30">
        <v>82</v>
      </c>
      <c r="B85" s="58"/>
      <c r="C85" s="65"/>
      <c r="D85" s="58"/>
      <c r="E85" s="54" t="s">
        <v>365</v>
      </c>
      <c r="F85" s="54" t="s">
        <v>44</v>
      </c>
      <c r="G85" s="55" t="s">
        <v>366</v>
      </c>
      <c r="H85" s="56" t="s">
        <v>367</v>
      </c>
      <c r="I85" s="69" t="s">
        <v>9</v>
      </c>
      <c r="J85" s="54" t="s">
        <v>330</v>
      </c>
      <c r="K85" s="54"/>
      <c r="L85" s="58"/>
      <c r="M85" s="59">
        <v>0</v>
      </c>
      <c r="N85" s="59">
        <v>8</v>
      </c>
      <c r="O85" s="59">
        <v>0</v>
      </c>
      <c r="P85" s="60">
        <f t="shared" si="4"/>
        <v>8</v>
      </c>
      <c r="Q85" s="60" t="s">
        <v>352</v>
      </c>
      <c r="R85" s="56"/>
    </row>
    <row r="86" s="9" customFormat="1" ht="41.1" customHeight="1" spans="1:18">
      <c r="A86" s="30">
        <v>83</v>
      </c>
      <c r="B86" s="58"/>
      <c r="C86" s="65"/>
      <c r="D86" s="58"/>
      <c r="E86" s="54" t="s">
        <v>368</v>
      </c>
      <c r="F86" s="54" t="s">
        <v>44</v>
      </c>
      <c r="G86" s="55" t="s">
        <v>369</v>
      </c>
      <c r="H86" s="56" t="s">
        <v>370</v>
      </c>
      <c r="I86" s="69" t="s">
        <v>9</v>
      </c>
      <c r="J86" s="54" t="s">
        <v>371</v>
      </c>
      <c r="K86" s="54"/>
      <c r="L86" s="58"/>
      <c r="M86" s="59">
        <v>0</v>
      </c>
      <c r="N86" s="59">
        <v>5</v>
      </c>
      <c r="O86" s="59">
        <v>0</v>
      </c>
      <c r="P86" s="60">
        <f t="shared" si="4"/>
        <v>5</v>
      </c>
      <c r="Q86" s="60" t="s">
        <v>352</v>
      </c>
      <c r="R86" s="56"/>
    </row>
    <row r="87" s="8" customFormat="1" ht="41.1" customHeight="1" spans="1:18">
      <c r="A87" s="30">
        <v>84</v>
      </c>
      <c r="B87" s="58"/>
      <c r="C87" s="65"/>
      <c r="D87" s="58"/>
      <c r="E87" s="54" t="s">
        <v>372</v>
      </c>
      <c r="F87" s="54" t="s">
        <v>44</v>
      </c>
      <c r="G87" s="55" t="s">
        <v>373</v>
      </c>
      <c r="H87" s="56" t="s">
        <v>374</v>
      </c>
      <c r="I87" s="69" t="s">
        <v>279</v>
      </c>
      <c r="J87" s="58" t="s">
        <v>375</v>
      </c>
      <c r="K87" s="54"/>
      <c r="L87" s="58"/>
      <c r="M87" s="59">
        <v>0</v>
      </c>
      <c r="N87" s="59">
        <v>2</v>
      </c>
      <c r="O87" s="59">
        <v>0</v>
      </c>
      <c r="P87" s="60">
        <f t="shared" si="4"/>
        <v>2</v>
      </c>
      <c r="Q87" s="60" t="s">
        <v>352</v>
      </c>
      <c r="R87" s="56"/>
    </row>
    <row r="88" s="8" customFormat="1" ht="41.1" customHeight="1" spans="1:18">
      <c r="A88" s="30">
        <v>85</v>
      </c>
      <c r="B88" s="58"/>
      <c r="C88" s="65"/>
      <c r="D88" s="58"/>
      <c r="E88" s="54" t="s">
        <v>327</v>
      </c>
      <c r="F88" s="54" t="s">
        <v>44</v>
      </c>
      <c r="G88" s="55" t="s">
        <v>376</v>
      </c>
      <c r="H88" s="56" t="s">
        <v>377</v>
      </c>
      <c r="I88" s="69" t="s">
        <v>9</v>
      </c>
      <c r="J88" s="58" t="s">
        <v>378</v>
      </c>
      <c r="K88" s="54"/>
      <c r="L88" s="58"/>
      <c r="M88" s="59">
        <v>1</v>
      </c>
      <c r="N88" s="59">
        <v>4</v>
      </c>
      <c r="O88" s="59">
        <v>0</v>
      </c>
      <c r="P88" s="60">
        <f t="shared" si="4"/>
        <v>5</v>
      </c>
      <c r="Q88" s="60" t="s">
        <v>352</v>
      </c>
      <c r="R88" s="56"/>
    </row>
    <row r="89" s="8" customFormat="1" ht="93.95" customHeight="1" spans="1:18">
      <c r="A89" s="30">
        <v>86</v>
      </c>
      <c r="B89" s="58"/>
      <c r="C89" s="65" t="s">
        <v>379</v>
      </c>
      <c r="D89" s="58" t="s">
        <v>380</v>
      </c>
      <c r="E89" s="54" t="s">
        <v>381</v>
      </c>
      <c r="F89" s="54" t="s">
        <v>44</v>
      </c>
      <c r="G89" s="55" t="s">
        <v>382</v>
      </c>
      <c r="H89" s="56" t="s">
        <v>383</v>
      </c>
      <c r="I89" s="69" t="s">
        <v>9</v>
      </c>
      <c r="J89" s="58" t="s">
        <v>384</v>
      </c>
      <c r="K89" s="58" t="s">
        <v>297</v>
      </c>
      <c r="L89" s="58" t="s">
        <v>385</v>
      </c>
      <c r="M89" s="59">
        <v>0</v>
      </c>
      <c r="N89" s="59">
        <v>7</v>
      </c>
      <c r="O89" s="59">
        <v>0</v>
      </c>
      <c r="P89" s="60">
        <f t="shared" si="4"/>
        <v>7</v>
      </c>
      <c r="Q89" s="60" t="s">
        <v>386</v>
      </c>
      <c r="R89" s="56" t="s">
        <v>387</v>
      </c>
    </row>
    <row r="90" s="8" customFormat="1" ht="78.95" customHeight="1" spans="1:18">
      <c r="A90" s="30">
        <v>87</v>
      </c>
      <c r="B90" s="58"/>
      <c r="C90" s="65" t="s">
        <v>388</v>
      </c>
      <c r="D90" s="58" t="s">
        <v>389</v>
      </c>
      <c r="E90" s="54" t="s">
        <v>327</v>
      </c>
      <c r="F90" s="54" t="s">
        <v>44</v>
      </c>
      <c r="G90" s="55" t="s">
        <v>390</v>
      </c>
      <c r="H90" s="56" t="s">
        <v>391</v>
      </c>
      <c r="I90" s="69" t="s">
        <v>9</v>
      </c>
      <c r="J90" s="58" t="s">
        <v>392</v>
      </c>
      <c r="K90" s="58" t="s">
        <v>393</v>
      </c>
      <c r="L90" s="58" t="s">
        <v>394</v>
      </c>
      <c r="M90" s="59">
        <v>4</v>
      </c>
      <c r="N90" s="59">
        <v>7</v>
      </c>
      <c r="O90" s="59">
        <v>0</v>
      </c>
      <c r="P90" s="60">
        <f t="shared" si="4"/>
        <v>11</v>
      </c>
      <c r="Q90" s="60" t="s">
        <v>237</v>
      </c>
      <c r="R90" s="56" t="s">
        <v>395</v>
      </c>
    </row>
    <row r="91" s="8" customFormat="1" ht="41.1" customHeight="1" spans="1:18">
      <c r="A91" s="30">
        <v>88</v>
      </c>
      <c r="B91" s="58"/>
      <c r="C91" s="75" t="s">
        <v>396</v>
      </c>
      <c r="D91" s="69" t="s">
        <v>397</v>
      </c>
      <c r="E91" s="57" t="s">
        <v>398</v>
      </c>
      <c r="F91" s="69" t="s">
        <v>44</v>
      </c>
      <c r="G91" s="76" t="s">
        <v>399</v>
      </c>
      <c r="H91" s="75" t="s">
        <v>274</v>
      </c>
      <c r="I91" s="69" t="s">
        <v>9</v>
      </c>
      <c r="J91" s="58" t="s">
        <v>400</v>
      </c>
      <c r="K91" s="57" t="s">
        <v>401</v>
      </c>
      <c r="L91" s="57" t="s">
        <v>402</v>
      </c>
      <c r="M91" s="69">
        <v>2</v>
      </c>
      <c r="N91" s="77">
        <v>2</v>
      </c>
      <c r="O91" s="69">
        <v>0</v>
      </c>
      <c r="P91" s="60">
        <f t="shared" si="4"/>
        <v>4</v>
      </c>
      <c r="Q91" s="78" t="s">
        <v>403</v>
      </c>
      <c r="R91" s="75" t="s">
        <v>404</v>
      </c>
    </row>
    <row r="92" s="8" customFormat="1" ht="41.1" customHeight="1" spans="1:18">
      <c r="A92" s="30">
        <v>89</v>
      </c>
      <c r="B92" s="58"/>
      <c r="C92" s="79"/>
      <c r="D92" s="69"/>
      <c r="E92" s="57" t="s">
        <v>405</v>
      </c>
      <c r="F92" s="69" t="s">
        <v>44</v>
      </c>
      <c r="G92" s="76" t="s">
        <v>406</v>
      </c>
      <c r="H92" s="75" t="s">
        <v>407</v>
      </c>
      <c r="I92" s="69"/>
      <c r="J92" s="58" t="s">
        <v>408</v>
      </c>
      <c r="K92" s="57"/>
      <c r="L92" s="57"/>
      <c r="M92" s="69">
        <v>2</v>
      </c>
      <c r="N92" s="77">
        <v>2</v>
      </c>
      <c r="O92" s="69">
        <v>0</v>
      </c>
      <c r="P92" s="60">
        <f t="shared" si="4"/>
        <v>4</v>
      </c>
      <c r="Q92" s="78" t="s">
        <v>403</v>
      </c>
      <c r="R92" s="75"/>
    </row>
    <row r="93" s="8" customFormat="1" ht="41.1" customHeight="1" spans="1:18">
      <c r="A93" s="30">
        <v>90</v>
      </c>
      <c r="B93" s="58"/>
      <c r="C93" s="65" t="s">
        <v>409</v>
      </c>
      <c r="D93" s="58" t="s">
        <v>410</v>
      </c>
      <c r="E93" s="54" t="s">
        <v>411</v>
      </c>
      <c r="F93" s="54" t="s">
        <v>44</v>
      </c>
      <c r="G93" s="55" t="s">
        <v>412</v>
      </c>
      <c r="H93" s="56" t="s">
        <v>413</v>
      </c>
      <c r="I93" s="69" t="s">
        <v>9</v>
      </c>
      <c r="J93" s="58" t="s">
        <v>414</v>
      </c>
      <c r="K93" s="58" t="s">
        <v>415</v>
      </c>
      <c r="L93" s="58" t="s">
        <v>416</v>
      </c>
      <c r="M93" s="59">
        <v>1</v>
      </c>
      <c r="N93" s="59">
        <v>2</v>
      </c>
      <c r="O93" s="59">
        <v>0</v>
      </c>
      <c r="P93" s="60">
        <f t="shared" si="4"/>
        <v>3</v>
      </c>
      <c r="Q93" s="60" t="s">
        <v>417</v>
      </c>
      <c r="R93" s="56" t="s">
        <v>418</v>
      </c>
    </row>
    <row r="94" s="8" customFormat="1" ht="41.1" customHeight="1" spans="1:18">
      <c r="A94" s="30">
        <v>91</v>
      </c>
      <c r="B94" s="58"/>
      <c r="C94" s="65"/>
      <c r="D94" s="58"/>
      <c r="E94" s="54" t="s">
        <v>327</v>
      </c>
      <c r="F94" s="54" t="s">
        <v>44</v>
      </c>
      <c r="G94" s="55" t="s">
        <v>419</v>
      </c>
      <c r="H94" s="56" t="s">
        <v>420</v>
      </c>
      <c r="I94" s="69"/>
      <c r="J94" s="58" t="s">
        <v>301</v>
      </c>
      <c r="K94" s="58"/>
      <c r="L94" s="58"/>
      <c r="M94" s="59">
        <v>1</v>
      </c>
      <c r="N94" s="59">
        <v>1</v>
      </c>
      <c r="O94" s="59">
        <v>0</v>
      </c>
      <c r="P94" s="60">
        <f t="shared" si="4"/>
        <v>2</v>
      </c>
      <c r="Q94" s="60" t="s">
        <v>417</v>
      </c>
      <c r="R94" s="56"/>
    </row>
    <row r="95" s="8" customFormat="1" ht="41.1" customHeight="1" spans="1:18">
      <c r="A95" s="30">
        <v>92</v>
      </c>
      <c r="B95" s="58"/>
      <c r="C95" s="65" t="s">
        <v>421</v>
      </c>
      <c r="D95" s="54" t="s">
        <v>422</v>
      </c>
      <c r="E95" s="54" t="s">
        <v>423</v>
      </c>
      <c r="F95" s="54" t="s">
        <v>44</v>
      </c>
      <c r="G95" s="55" t="s">
        <v>424</v>
      </c>
      <c r="H95" s="56" t="s">
        <v>425</v>
      </c>
      <c r="I95" s="69" t="s">
        <v>9</v>
      </c>
      <c r="J95" s="69" t="s">
        <v>330</v>
      </c>
      <c r="K95" s="58" t="s">
        <v>426</v>
      </c>
      <c r="L95" s="58" t="s">
        <v>427</v>
      </c>
      <c r="M95" s="80">
        <v>2</v>
      </c>
      <c r="N95" s="80">
        <v>2</v>
      </c>
      <c r="O95" s="80">
        <v>0</v>
      </c>
      <c r="P95" s="60">
        <f t="shared" si="4"/>
        <v>4</v>
      </c>
      <c r="Q95" s="78" t="s">
        <v>428</v>
      </c>
      <c r="R95" s="75" t="s">
        <v>429</v>
      </c>
    </row>
    <row r="96" s="8" customFormat="1" ht="41.1" customHeight="1" spans="1:18">
      <c r="A96" s="30">
        <v>93</v>
      </c>
      <c r="B96" s="58"/>
      <c r="C96" s="65"/>
      <c r="D96" s="54"/>
      <c r="E96" s="54" t="s">
        <v>430</v>
      </c>
      <c r="F96" s="54" t="s">
        <v>44</v>
      </c>
      <c r="G96" s="55" t="s">
        <v>431</v>
      </c>
      <c r="H96" s="56" t="s">
        <v>425</v>
      </c>
      <c r="I96" s="69" t="s">
        <v>9</v>
      </c>
      <c r="J96" s="57" t="s">
        <v>432</v>
      </c>
      <c r="K96" s="58"/>
      <c r="L96" s="58"/>
      <c r="M96" s="80">
        <v>1</v>
      </c>
      <c r="N96" s="80">
        <v>1</v>
      </c>
      <c r="O96" s="80">
        <v>0</v>
      </c>
      <c r="P96" s="60">
        <f t="shared" si="4"/>
        <v>2</v>
      </c>
      <c r="Q96" s="78" t="s">
        <v>428</v>
      </c>
      <c r="R96" s="79"/>
    </row>
    <row r="97" s="8" customFormat="1" ht="41.1" customHeight="1" spans="1:18">
      <c r="A97" s="30">
        <v>94</v>
      </c>
      <c r="B97" s="58"/>
      <c r="C97" s="65"/>
      <c r="D97" s="54"/>
      <c r="E97" s="54" t="s">
        <v>433</v>
      </c>
      <c r="F97" s="54" t="s">
        <v>44</v>
      </c>
      <c r="G97" s="55" t="s">
        <v>434</v>
      </c>
      <c r="H97" s="56" t="s">
        <v>425</v>
      </c>
      <c r="I97" s="69" t="s">
        <v>279</v>
      </c>
      <c r="J97" s="69" t="s">
        <v>330</v>
      </c>
      <c r="K97" s="58"/>
      <c r="L97" s="58"/>
      <c r="M97" s="80">
        <v>1</v>
      </c>
      <c r="N97" s="80">
        <v>1</v>
      </c>
      <c r="O97" s="80">
        <v>0</v>
      </c>
      <c r="P97" s="60">
        <f t="shared" si="4"/>
        <v>2</v>
      </c>
      <c r="Q97" s="78" t="s">
        <v>428</v>
      </c>
      <c r="R97" s="79"/>
    </row>
    <row r="98" s="8" customFormat="1" ht="41.1" customHeight="1" spans="1:18">
      <c r="A98" s="30">
        <v>95</v>
      </c>
      <c r="B98" s="58"/>
      <c r="C98" s="65" t="s">
        <v>435</v>
      </c>
      <c r="D98" s="58" t="s">
        <v>436</v>
      </c>
      <c r="E98" s="54" t="s">
        <v>437</v>
      </c>
      <c r="F98" s="54" t="s">
        <v>44</v>
      </c>
      <c r="G98" s="55" t="s">
        <v>438</v>
      </c>
      <c r="H98" s="56" t="s">
        <v>439</v>
      </c>
      <c r="I98" s="69" t="s">
        <v>9</v>
      </c>
      <c r="J98" s="58" t="s">
        <v>440</v>
      </c>
      <c r="K98" s="58" t="s">
        <v>441</v>
      </c>
      <c r="L98" s="58" t="s">
        <v>442</v>
      </c>
      <c r="M98" s="59">
        <v>2</v>
      </c>
      <c r="N98" s="59">
        <v>1</v>
      </c>
      <c r="O98" s="59">
        <v>0</v>
      </c>
      <c r="P98" s="60">
        <f t="shared" si="4"/>
        <v>3</v>
      </c>
      <c r="Q98" s="60" t="s">
        <v>443</v>
      </c>
      <c r="R98" s="56" t="s">
        <v>444</v>
      </c>
    </row>
    <row r="99" s="8" customFormat="1" ht="41.1" customHeight="1" spans="1:18">
      <c r="A99" s="30">
        <v>96</v>
      </c>
      <c r="B99" s="58"/>
      <c r="C99" s="65"/>
      <c r="D99" s="58"/>
      <c r="E99" s="54" t="s">
        <v>445</v>
      </c>
      <c r="F99" s="54" t="s">
        <v>44</v>
      </c>
      <c r="G99" s="55" t="s">
        <v>446</v>
      </c>
      <c r="H99" s="56" t="s">
        <v>447</v>
      </c>
      <c r="I99" s="69" t="s">
        <v>9</v>
      </c>
      <c r="J99" s="58" t="s">
        <v>448</v>
      </c>
      <c r="K99" s="58"/>
      <c r="L99" s="58"/>
      <c r="M99" s="59">
        <v>1</v>
      </c>
      <c r="N99" s="59">
        <v>1</v>
      </c>
      <c r="O99" s="59">
        <v>0</v>
      </c>
      <c r="P99" s="60">
        <f t="shared" si="4"/>
        <v>2</v>
      </c>
      <c r="Q99" s="60" t="s">
        <v>443</v>
      </c>
      <c r="R99" s="56"/>
    </row>
    <row r="100" s="8" customFormat="1" ht="41.1" customHeight="1" spans="1:18">
      <c r="A100" s="30">
        <v>97</v>
      </c>
      <c r="B100" s="58"/>
      <c r="C100" s="65"/>
      <c r="D100" s="58"/>
      <c r="E100" s="54" t="s">
        <v>449</v>
      </c>
      <c r="F100" s="54" t="s">
        <v>44</v>
      </c>
      <c r="G100" s="55" t="s">
        <v>450</v>
      </c>
      <c r="H100" s="56" t="s">
        <v>447</v>
      </c>
      <c r="I100" s="69" t="s">
        <v>9</v>
      </c>
      <c r="J100" s="58" t="s">
        <v>451</v>
      </c>
      <c r="K100" s="58"/>
      <c r="L100" s="58"/>
      <c r="M100" s="59">
        <v>1</v>
      </c>
      <c r="N100" s="59">
        <v>1</v>
      </c>
      <c r="O100" s="59">
        <v>0</v>
      </c>
      <c r="P100" s="60">
        <f t="shared" si="4"/>
        <v>2</v>
      </c>
      <c r="Q100" s="60" t="s">
        <v>443</v>
      </c>
      <c r="R100" s="56"/>
    </row>
    <row r="101" s="3" customFormat="1" ht="41.1" customHeight="1" spans="1:18">
      <c r="A101" s="30">
        <v>98</v>
      </c>
      <c r="B101" s="31" t="s">
        <v>452</v>
      </c>
      <c r="C101" s="31" t="s">
        <v>453</v>
      </c>
      <c r="D101" s="31" t="s">
        <v>454</v>
      </c>
      <c r="E101" s="31" t="s">
        <v>455</v>
      </c>
      <c r="F101" s="31" t="s">
        <v>44</v>
      </c>
      <c r="G101" s="32" t="s">
        <v>456</v>
      </c>
      <c r="H101" s="33" t="s">
        <v>457</v>
      </c>
      <c r="I101" s="30" t="s">
        <v>9</v>
      </c>
      <c r="J101" s="31" t="s">
        <v>458</v>
      </c>
      <c r="K101" s="31" t="s">
        <v>459</v>
      </c>
      <c r="L101" s="31" t="s">
        <v>460</v>
      </c>
      <c r="M101" s="34">
        <v>0</v>
      </c>
      <c r="N101" s="34">
        <v>7</v>
      </c>
      <c r="O101" s="34">
        <v>3</v>
      </c>
      <c r="P101" s="35">
        <f t="shared" ref="P101:P109" si="5">SUM(M101:O101)</f>
        <v>10</v>
      </c>
      <c r="Q101" s="35" t="s">
        <v>237</v>
      </c>
      <c r="R101" s="33" t="s">
        <v>461</v>
      </c>
    </row>
    <row r="102" s="3" customFormat="1" ht="41.1" customHeight="1" spans="1:18">
      <c r="A102" s="30">
        <v>99</v>
      </c>
      <c r="B102" s="31"/>
      <c r="C102" s="31"/>
      <c r="D102" s="31"/>
      <c r="E102" s="31" t="s">
        <v>462</v>
      </c>
      <c r="F102" s="31" t="s">
        <v>44</v>
      </c>
      <c r="G102" s="32" t="s">
        <v>463</v>
      </c>
      <c r="H102" s="33" t="s">
        <v>464</v>
      </c>
      <c r="I102" s="30" t="s">
        <v>9</v>
      </c>
      <c r="J102" s="31" t="s">
        <v>465</v>
      </c>
      <c r="K102" s="31" t="s">
        <v>459</v>
      </c>
      <c r="L102" s="31"/>
      <c r="M102" s="34">
        <v>0</v>
      </c>
      <c r="N102" s="34">
        <v>3</v>
      </c>
      <c r="O102" s="34">
        <v>1</v>
      </c>
      <c r="P102" s="35">
        <f t="shared" si="5"/>
        <v>4</v>
      </c>
      <c r="Q102" s="35" t="s">
        <v>237</v>
      </c>
      <c r="R102" s="33"/>
    </row>
    <row r="103" s="3" customFormat="1" ht="41.1" customHeight="1" spans="1:18">
      <c r="A103" s="30">
        <v>100</v>
      </c>
      <c r="B103" s="31"/>
      <c r="C103" s="31"/>
      <c r="D103" s="31"/>
      <c r="E103" s="31" t="s">
        <v>466</v>
      </c>
      <c r="F103" s="31" t="s">
        <v>44</v>
      </c>
      <c r="G103" s="32" t="s">
        <v>467</v>
      </c>
      <c r="H103" s="33" t="s">
        <v>468</v>
      </c>
      <c r="I103" s="30" t="s">
        <v>9</v>
      </c>
      <c r="J103" s="31" t="s">
        <v>469</v>
      </c>
      <c r="K103" s="31" t="s">
        <v>470</v>
      </c>
      <c r="L103" s="31"/>
      <c r="M103" s="34">
        <v>0</v>
      </c>
      <c r="N103" s="34">
        <v>2</v>
      </c>
      <c r="O103" s="34">
        <v>0</v>
      </c>
      <c r="P103" s="35">
        <f t="shared" si="5"/>
        <v>2</v>
      </c>
      <c r="Q103" s="35" t="s">
        <v>237</v>
      </c>
      <c r="R103" s="33"/>
    </row>
    <row r="104" s="3" customFormat="1" ht="41.1" customHeight="1" spans="1:18">
      <c r="A104" s="30">
        <v>101</v>
      </c>
      <c r="B104" s="31"/>
      <c r="C104" s="31"/>
      <c r="D104" s="31"/>
      <c r="E104" s="31" t="s">
        <v>471</v>
      </c>
      <c r="F104" s="31" t="s">
        <v>44</v>
      </c>
      <c r="G104" s="32" t="s">
        <v>472</v>
      </c>
      <c r="H104" s="33" t="s">
        <v>473</v>
      </c>
      <c r="I104" s="30" t="s">
        <v>9</v>
      </c>
      <c r="J104" s="31" t="s">
        <v>474</v>
      </c>
      <c r="K104" s="31" t="s">
        <v>470</v>
      </c>
      <c r="L104" s="31"/>
      <c r="M104" s="34">
        <v>0</v>
      </c>
      <c r="N104" s="34">
        <v>2</v>
      </c>
      <c r="O104" s="34">
        <v>0</v>
      </c>
      <c r="P104" s="35">
        <f t="shared" si="5"/>
        <v>2</v>
      </c>
      <c r="Q104" s="35" t="s">
        <v>237</v>
      </c>
      <c r="R104" s="33"/>
    </row>
    <row r="105" s="3" customFormat="1" ht="41.1" customHeight="1" spans="1:18">
      <c r="A105" s="30">
        <v>102</v>
      </c>
      <c r="B105" s="31"/>
      <c r="C105" s="31"/>
      <c r="D105" s="31"/>
      <c r="E105" s="31" t="s">
        <v>475</v>
      </c>
      <c r="F105" s="31" t="s">
        <v>44</v>
      </c>
      <c r="G105" s="32" t="s">
        <v>476</v>
      </c>
      <c r="H105" s="33" t="s">
        <v>477</v>
      </c>
      <c r="I105" s="30" t="s">
        <v>9</v>
      </c>
      <c r="J105" s="31" t="s">
        <v>478</v>
      </c>
      <c r="K105" s="31" t="s">
        <v>470</v>
      </c>
      <c r="L105" s="31"/>
      <c r="M105" s="34">
        <v>0</v>
      </c>
      <c r="N105" s="34">
        <v>1</v>
      </c>
      <c r="O105" s="34">
        <v>0</v>
      </c>
      <c r="P105" s="35">
        <f t="shared" si="5"/>
        <v>1</v>
      </c>
      <c r="Q105" s="35" t="s">
        <v>237</v>
      </c>
      <c r="R105" s="33"/>
    </row>
    <row r="106" s="4" customFormat="1" ht="41.1" customHeight="1" spans="1:18">
      <c r="A106" s="30">
        <v>103</v>
      </c>
      <c r="B106" s="31"/>
      <c r="C106" s="31"/>
      <c r="D106" s="31"/>
      <c r="E106" s="31" t="s">
        <v>479</v>
      </c>
      <c r="F106" s="31" t="s">
        <v>44</v>
      </c>
      <c r="G106" s="32" t="s">
        <v>480</v>
      </c>
      <c r="H106" s="33" t="s">
        <v>481</v>
      </c>
      <c r="I106" s="30" t="s">
        <v>9</v>
      </c>
      <c r="J106" s="31" t="s">
        <v>482</v>
      </c>
      <c r="K106" s="31" t="s">
        <v>470</v>
      </c>
      <c r="L106" s="31"/>
      <c r="M106" s="34">
        <v>0</v>
      </c>
      <c r="N106" s="34">
        <v>1</v>
      </c>
      <c r="O106" s="34">
        <v>0</v>
      </c>
      <c r="P106" s="35">
        <f t="shared" si="5"/>
        <v>1</v>
      </c>
      <c r="Q106" s="35" t="s">
        <v>237</v>
      </c>
      <c r="R106" s="33"/>
    </row>
    <row r="107" s="4" customFormat="1" ht="41.1" customHeight="1" spans="1:18">
      <c r="A107" s="30">
        <v>104</v>
      </c>
      <c r="B107" s="31"/>
      <c r="C107" s="31"/>
      <c r="D107" s="31"/>
      <c r="E107" s="31" t="s">
        <v>483</v>
      </c>
      <c r="F107" s="31" t="s">
        <v>44</v>
      </c>
      <c r="G107" s="32" t="s">
        <v>484</v>
      </c>
      <c r="H107" s="33" t="s">
        <v>485</v>
      </c>
      <c r="I107" s="30" t="s">
        <v>9</v>
      </c>
      <c r="J107" s="31" t="s">
        <v>458</v>
      </c>
      <c r="K107" s="31" t="s">
        <v>470</v>
      </c>
      <c r="L107" s="31"/>
      <c r="M107" s="34">
        <v>0</v>
      </c>
      <c r="N107" s="34">
        <v>1</v>
      </c>
      <c r="O107" s="34">
        <v>0</v>
      </c>
      <c r="P107" s="35">
        <f t="shared" si="5"/>
        <v>1</v>
      </c>
      <c r="Q107" s="35" t="s">
        <v>237</v>
      </c>
      <c r="R107" s="33"/>
    </row>
    <row r="108" s="4" customFormat="1" ht="41.1" customHeight="1" spans="1:18">
      <c r="A108" s="30">
        <v>105</v>
      </c>
      <c r="B108" s="31"/>
      <c r="C108" s="31"/>
      <c r="D108" s="31"/>
      <c r="E108" s="31" t="s">
        <v>486</v>
      </c>
      <c r="F108" s="31" t="s">
        <v>44</v>
      </c>
      <c r="G108" s="32" t="s">
        <v>487</v>
      </c>
      <c r="H108" s="33" t="s">
        <v>488</v>
      </c>
      <c r="I108" s="30" t="s">
        <v>9</v>
      </c>
      <c r="J108" s="31" t="s">
        <v>489</v>
      </c>
      <c r="K108" s="31" t="s">
        <v>470</v>
      </c>
      <c r="L108" s="31"/>
      <c r="M108" s="34">
        <v>0</v>
      </c>
      <c r="N108" s="34">
        <v>3</v>
      </c>
      <c r="O108" s="34">
        <v>1</v>
      </c>
      <c r="P108" s="35">
        <f t="shared" si="5"/>
        <v>4</v>
      </c>
      <c r="Q108" s="35" t="s">
        <v>237</v>
      </c>
      <c r="R108" s="33"/>
    </row>
    <row r="109" s="4" customFormat="1" ht="41.1" customHeight="1" spans="1:18">
      <c r="A109" s="30">
        <v>106</v>
      </c>
      <c r="B109" s="31"/>
      <c r="C109" s="31"/>
      <c r="D109" s="31"/>
      <c r="E109" s="31" t="s">
        <v>490</v>
      </c>
      <c r="F109" s="31" t="s">
        <v>44</v>
      </c>
      <c r="G109" s="32" t="s">
        <v>491</v>
      </c>
      <c r="H109" s="33" t="s">
        <v>492</v>
      </c>
      <c r="I109" s="30" t="s">
        <v>9</v>
      </c>
      <c r="J109" s="31" t="s">
        <v>493</v>
      </c>
      <c r="K109" s="31" t="s">
        <v>470</v>
      </c>
      <c r="L109" s="31"/>
      <c r="M109" s="34">
        <v>0</v>
      </c>
      <c r="N109" s="34">
        <v>2</v>
      </c>
      <c r="O109" s="34">
        <v>0</v>
      </c>
      <c r="P109" s="35">
        <f t="shared" si="5"/>
        <v>2</v>
      </c>
      <c r="Q109" s="35" t="s">
        <v>237</v>
      </c>
      <c r="R109" s="33"/>
    </row>
    <row r="110" s="4" customFormat="1" ht="41.1" customHeight="1" spans="1:18">
      <c r="A110" s="30">
        <v>107</v>
      </c>
      <c r="B110" s="31"/>
      <c r="C110" s="31"/>
      <c r="D110" s="31"/>
      <c r="E110" s="31" t="s">
        <v>494</v>
      </c>
      <c r="F110" s="31" t="s">
        <v>44</v>
      </c>
      <c r="G110" s="32" t="s">
        <v>495</v>
      </c>
      <c r="H110" s="33" t="s">
        <v>496</v>
      </c>
      <c r="I110" s="30" t="s">
        <v>9</v>
      </c>
      <c r="J110" s="31" t="s">
        <v>497</v>
      </c>
      <c r="K110" s="31" t="s">
        <v>498</v>
      </c>
      <c r="L110" s="31"/>
      <c r="M110" s="34">
        <v>0</v>
      </c>
      <c r="N110" s="34">
        <v>1</v>
      </c>
      <c r="O110" s="34">
        <v>0</v>
      </c>
      <c r="P110" s="35">
        <v>1</v>
      </c>
      <c r="Q110" s="35" t="s">
        <v>237</v>
      </c>
      <c r="R110" s="33"/>
    </row>
    <row r="111" s="4" customFormat="1" ht="41.1" customHeight="1" spans="1:18">
      <c r="A111" s="30">
        <v>108</v>
      </c>
      <c r="B111" s="31"/>
      <c r="C111" s="31"/>
      <c r="D111" s="31"/>
      <c r="E111" s="31" t="s">
        <v>340</v>
      </c>
      <c r="F111" s="31" t="s">
        <v>44</v>
      </c>
      <c r="G111" s="32" t="s">
        <v>499</v>
      </c>
      <c r="H111" s="33" t="s">
        <v>500</v>
      </c>
      <c r="I111" s="30" t="s">
        <v>9</v>
      </c>
      <c r="J111" s="31" t="s">
        <v>501</v>
      </c>
      <c r="K111" s="31" t="s">
        <v>502</v>
      </c>
      <c r="L111" s="31"/>
      <c r="M111" s="34">
        <v>0</v>
      </c>
      <c r="N111" s="34">
        <v>3</v>
      </c>
      <c r="O111" s="34">
        <v>0</v>
      </c>
      <c r="P111" s="35">
        <f t="shared" ref="P111:P118" si="6">SUM(M111:O111)</f>
        <v>3</v>
      </c>
      <c r="Q111" s="35" t="s">
        <v>237</v>
      </c>
      <c r="R111" s="33"/>
    </row>
    <row r="112" s="4" customFormat="1" ht="41.1" customHeight="1" spans="1:18">
      <c r="A112" s="30">
        <v>109</v>
      </c>
      <c r="B112" s="31"/>
      <c r="C112" s="31"/>
      <c r="D112" s="31"/>
      <c r="E112" s="31" t="s">
        <v>503</v>
      </c>
      <c r="F112" s="31" t="s">
        <v>44</v>
      </c>
      <c r="G112" s="32" t="s">
        <v>504</v>
      </c>
      <c r="H112" s="33" t="s">
        <v>505</v>
      </c>
      <c r="I112" s="30" t="s">
        <v>9</v>
      </c>
      <c r="J112" s="31" t="s">
        <v>458</v>
      </c>
      <c r="K112" s="31" t="s">
        <v>470</v>
      </c>
      <c r="L112" s="31"/>
      <c r="M112" s="34">
        <v>0</v>
      </c>
      <c r="N112" s="34">
        <v>3</v>
      </c>
      <c r="O112" s="34">
        <v>0</v>
      </c>
      <c r="P112" s="35">
        <f t="shared" si="6"/>
        <v>3</v>
      </c>
      <c r="Q112" s="35" t="s">
        <v>506</v>
      </c>
      <c r="R112" s="33"/>
    </row>
    <row r="113" s="4" customFormat="1" ht="41.1" customHeight="1" spans="1:18">
      <c r="A113" s="30">
        <v>110</v>
      </c>
      <c r="B113" s="31"/>
      <c r="C113" s="31"/>
      <c r="D113" s="31"/>
      <c r="E113" s="31" t="s">
        <v>507</v>
      </c>
      <c r="F113" s="31" t="s">
        <v>24</v>
      </c>
      <c r="G113" s="32" t="s">
        <v>508</v>
      </c>
      <c r="H113" s="33" t="s">
        <v>509</v>
      </c>
      <c r="I113" s="30" t="s">
        <v>9</v>
      </c>
      <c r="J113" s="31" t="s">
        <v>510</v>
      </c>
      <c r="K113" s="31" t="s">
        <v>511</v>
      </c>
      <c r="L113" s="31"/>
      <c r="M113" s="34">
        <v>0</v>
      </c>
      <c r="N113" s="34">
        <v>3</v>
      </c>
      <c r="O113" s="34">
        <v>0</v>
      </c>
      <c r="P113" s="35">
        <f t="shared" si="6"/>
        <v>3</v>
      </c>
      <c r="Q113" s="35" t="s">
        <v>237</v>
      </c>
      <c r="R113" s="33"/>
    </row>
    <row r="114" s="4" customFormat="1" ht="41.1" customHeight="1" spans="1:18">
      <c r="A114" s="30">
        <v>111</v>
      </c>
      <c r="B114" s="31"/>
      <c r="C114" s="31"/>
      <c r="D114" s="31"/>
      <c r="E114" s="31" t="s">
        <v>512</v>
      </c>
      <c r="F114" s="31" t="s">
        <v>44</v>
      </c>
      <c r="G114" s="32" t="s">
        <v>513</v>
      </c>
      <c r="H114" s="33" t="s">
        <v>514</v>
      </c>
      <c r="I114" s="30" t="s">
        <v>9</v>
      </c>
      <c r="J114" s="31" t="s">
        <v>515</v>
      </c>
      <c r="K114" s="31" t="s">
        <v>470</v>
      </c>
      <c r="L114" s="31"/>
      <c r="M114" s="34">
        <v>0</v>
      </c>
      <c r="N114" s="34">
        <v>1</v>
      </c>
      <c r="O114" s="34">
        <v>0</v>
      </c>
      <c r="P114" s="35">
        <f t="shared" si="6"/>
        <v>1</v>
      </c>
      <c r="Q114" s="35" t="s">
        <v>281</v>
      </c>
      <c r="R114" s="33"/>
    </row>
    <row r="115" s="4" customFormat="1" ht="41.1" customHeight="1" spans="1:18">
      <c r="A115" s="30">
        <v>112</v>
      </c>
      <c r="B115" s="31"/>
      <c r="C115" s="31"/>
      <c r="D115" s="31"/>
      <c r="E115" s="31" t="s">
        <v>516</v>
      </c>
      <c r="F115" s="31" t="s">
        <v>44</v>
      </c>
      <c r="G115" s="32" t="s">
        <v>517</v>
      </c>
      <c r="H115" s="33" t="s">
        <v>518</v>
      </c>
      <c r="I115" s="30" t="s">
        <v>9</v>
      </c>
      <c r="J115" s="31" t="s">
        <v>519</v>
      </c>
      <c r="K115" s="31" t="s">
        <v>470</v>
      </c>
      <c r="L115" s="31"/>
      <c r="M115" s="34">
        <v>0</v>
      </c>
      <c r="N115" s="34">
        <v>3</v>
      </c>
      <c r="O115" s="34">
        <v>0</v>
      </c>
      <c r="P115" s="35">
        <f t="shared" si="6"/>
        <v>3</v>
      </c>
      <c r="Q115" s="35" t="s">
        <v>281</v>
      </c>
      <c r="R115" s="33"/>
    </row>
    <row r="116" s="4" customFormat="1" ht="41.1" customHeight="1" spans="1:18">
      <c r="A116" s="30">
        <v>113</v>
      </c>
      <c r="B116" s="31"/>
      <c r="C116" s="31"/>
      <c r="D116" s="31"/>
      <c r="E116" s="31" t="s">
        <v>520</v>
      </c>
      <c r="F116" s="31" t="s">
        <v>44</v>
      </c>
      <c r="G116" s="32" t="s">
        <v>521</v>
      </c>
      <c r="H116" s="33" t="s">
        <v>522</v>
      </c>
      <c r="I116" s="30" t="s">
        <v>9</v>
      </c>
      <c r="J116" s="31" t="s">
        <v>523</v>
      </c>
      <c r="K116" s="31" t="s">
        <v>470</v>
      </c>
      <c r="L116" s="31"/>
      <c r="M116" s="34">
        <v>0</v>
      </c>
      <c r="N116" s="34">
        <v>1</v>
      </c>
      <c r="O116" s="34">
        <v>0</v>
      </c>
      <c r="P116" s="35">
        <f t="shared" si="6"/>
        <v>1</v>
      </c>
      <c r="Q116" s="35" t="s">
        <v>281</v>
      </c>
      <c r="R116" s="33"/>
    </row>
    <row r="117" s="4" customFormat="1" ht="41.1" customHeight="1" spans="1:18">
      <c r="A117" s="30">
        <v>114</v>
      </c>
      <c r="B117" s="31"/>
      <c r="C117" s="31"/>
      <c r="D117" s="31"/>
      <c r="E117" s="31" t="s">
        <v>524</v>
      </c>
      <c r="F117" s="31" t="s">
        <v>44</v>
      </c>
      <c r="G117" s="32" t="s">
        <v>525</v>
      </c>
      <c r="H117" s="33" t="s">
        <v>526</v>
      </c>
      <c r="I117" s="30" t="s">
        <v>9</v>
      </c>
      <c r="J117" s="31" t="s">
        <v>527</v>
      </c>
      <c r="K117" s="31" t="s">
        <v>470</v>
      </c>
      <c r="L117" s="31"/>
      <c r="M117" s="34">
        <v>0</v>
      </c>
      <c r="N117" s="34">
        <v>3</v>
      </c>
      <c r="O117" s="34">
        <v>0</v>
      </c>
      <c r="P117" s="35">
        <f t="shared" si="6"/>
        <v>3</v>
      </c>
      <c r="Q117" s="35" t="s">
        <v>281</v>
      </c>
      <c r="R117" s="33"/>
    </row>
    <row r="118" s="4" customFormat="1" ht="41.1" customHeight="1" spans="1:18">
      <c r="A118" s="30">
        <v>115</v>
      </c>
      <c r="B118" s="31"/>
      <c r="C118" s="31" t="s">
        <v>528</v>
      </c>
      <c r="D118" s="31" t="s">
        <v>529</v>
      </c>
      <c r="E118" s="31" t="s">
        <v>530</v>
      </c>
      <c r="F118" s="31" t="s">
        <v>44</v>
      </c>
      <c r="G118" s="32" t="s">
        <v>531</v>
      </c>
      <c r="H118" s="33" t="s">
        <v>532</v>
      </c>
      <c r="I118" s="30" t="s">
        <v>9</v>
      </c>
      <c r="J118" s="31" t="s">
        <v>533</v>
      </c>
      <c r="K118" s="31" t="s">
        <v>534</v>
      </c>
      <c r="L118" s="31" t="s">
        <v>535</v>
      </c>
      <c r="M118" s="31">
        <v>0</v>
      </c>
      <c r="N118" s="31">
        <v>5</v>
      </c>
      <c r="O118" s="34">
        <v>0</v>
      </c>
      <c r="P118" s="35">
        <f t="shared" si="6"/>
        <v>5</v>
      </c>
      <c r="Q118" s="35" t="s">
        <v>237</v>
      </c>
      <c r="R118" s="33"/>
    </row>
    <row r="119" s="3" customFormat="1" ht="41.1" customHeight="1" spans="1:18">
      <c r="A119" s="30">
        <v>116</v>
      </c>
      <c r="B119" s="31" t="s">
        <v>536</v>
      </c>
      <c r="C119" s="31" t="s">
        <v>537</v>
      </c>
      <c r="D119" s="31" t="s">
        <v>538</v>
      </c>
      <c r="E119" s="30" t="s">
        <v>539</v>
      </c>
      <c r="F119" s="30" t="s">
        <v>44</v>
      </c>
      <c r="G119" s="32" t="s">
        <v>540</v>
      </c>
      <c r="H119" s="33" t="s">
        <v>541</v>
      </c>
      <c r="I119" s="30" t="s">
        <v>9</v>
      </c>
      <c r="J119" s="30" t="s">
        <v>542</v>
      </c>
      <c r="K119" s="30" t="s">
        <v>543</v>
      </c>
      <c r="L119" s="30" t="s">
        <v>544</v>
      </c>
      <c r="M119" s="34">
        <v>0</v>
      </c>
      <c r="N119" s="34">
        <v>7</v>
      </c>
      <c r="O119" s="34">
        <v>0</v>
      </c>
      <c r="P119" s="35">
        <v>7</v>
      </c>
      <c r="Q119" s="35" t="s">
        <v>30</v>
      </c>
      <c r="R119" s="33" t="s">
        <v>545</v>
      </c>
    </row>
    <row r="120" s="3" customFormat="1" ht="41.1" customHeight="1" spans="1:18">
      <c r="A120" s="30">
        <v>117</v>
      </c>
      <c r="B120" s="31"/>
      <c r="C120" s="31"/>
      <c r="D120" s="31"/>
      <c r="E120" s="30" t="s">
        <v>546</v>
      </c>
      <c r="F120" s="30" t="s">
        <v>44</v>
      </c>
      <c r="G120" s="32" t="s">
        <v>547</v>
      </c>
      <c r="H120" s="33" t="s">
        <v>548</v>
      </c>
      <c r="I120" s="30" t="s">
        <v>9</v>
      </c>
      <c r="J120" s="30" t="s">
        <v>549</v>
      </c>
      <c r="K120" s="30"/>
      <c r="L120" s="30"/>
      <c r="M120" s="34">
        <v>0</v>
      </c>
      <c r="N120" s="34">
        <v>1</v>
      </c>
      <c r="O120" s="34">
        <v>0</v>
      </c>
      <c r="P120" s="35">
        <v>1</v>
      </c>
      <c r="Q120" s="35" t="s">
        <v>30</v>
      </c>
      <c r="R120" s="33"/>
    </row>
    <row r="121" s="3" customFormat="1" ht="41.1" customHeight="1" spans="1:18">
      <c r="A121" s="30">
        <v>118</v>
      </c>
      <c r="B121" s="31"/>
      <c r="C121" s="31"/>
      <c r="D121" s="31"/>
      <c r="E121" s="30" t="s">
        <v>550</v>
      </c>
      <c r="F121" s="30" t="s">
        <v>44</v>
      </c>
      <c r="G121" s="32" t="s">
        <v>551</v>
      </c>
      <c r="H121" s="33" t="s">
        <v>552</v>
      </c>
      <c r="I121" s="30" t="s">
        <v>9</v>
      </c>
      <c r="J121" s="30" t="s">
        <v>553</v>
      </c>
      <c r="K121" s="30"/>
      <c r="L121" s="30"/>
      <c r="M121" s="34">
        <v>0</v>
      </c>
      <c r="N121" s="34">
        <v>2</v>
      </c>
      <c r="O121" s="34">
        <v>0</v>
      </c>
      <c r="P121" s="35">
        <v>2</v>
      </c>
      <c r="Q121" s="35" t="s">
        <v>30</v>
      </c>
      <c r="R121" s="33"/>
    </row>
    <row r="122" s="3" customFormat="1" ht="41.1" customHeight="1" spans="1:18">
      <c r="A122" s="30">
        <v>119</v>
      </c>
      <c r="B122" s="31"/>
      <c r="C122" s="31"/>
      <c r="D122" s="31"/>
      <c r="E122" s="30" t="s">
        <v>554</v>
      </c>
      <c r="F122" s="30" t="s">
        <v>44</v>
      </c>
      <c r="G122" s="32" t="s">
        <v>555</v>
      </c>
      <c r="H122" s="33" t="s">
        <v>556</v>
      </c>
      <c r="I122" s="30" t="s">
        <v>9</v>
      </c>
      <c r="J122" s="30" t="s">
        <v>557</v>
      </c>
      <c r="K122" s="30"/>
      <c r="L122" s="30"/>
      <c r="M122" s="34">
        <v>0</v>
      </c>
      <c r="N122" s="34">
        <v>4</v>
      </c>
      <c r="O122" s="34">
        <v>1</v>
      </c>
      <c r="P122" s="35">
        <v>5</v>
      </c>
      <c r="Q122" s="35" t="s">
        <v>30</v>
      </c>
      <c r="R122" s="33"/>
    </row>
    <row r="123" s="3" customFormat="1" ht="41.1" customHeight="1" spans="1:18">
      <c r="A123" s="30">
        <v>120</v>
      </c>
      <c r="B123" s="31"/>
      <c r="C123" s="31"/>
      <c r="D123" s="31"/>
      <c r="E123" s="30" t="s">
        <v>558</v>
      </c>
      <c r="F123" s="30" t="s">
        <v>44</v>
      </c>
      <c r="G123" s="32" t="s">
        <v>559</v>
      </c>
      <c r="H123" s="33" t="s">
        <v>560</v>
      </c>
      <c r="I123" s="30" t="s">
        <v>561</v>
      </c>
      <c r="J123" s="30" t="s">
        <v>562</v>
      </c>
      <c r="K123" s="30"/>
      <c r="L123" s="30"/>
      <c r="M123" s="34">
        <v>0</v>
      </c>
      <c r="N123" s="34">
        <v>1</v>
      </c>
      <c r="O123" s="34">
        <v>1</v>
      </c>
      <c r="P123" s="35">
        <v>2</v>
      </c>
      <c r="Q123" s="35" t="s">
        <v>30</v>
      </c>
      <c r="R123" s="33"/>
    </row>
    <row r="124" s="3" customFormat="1" ht="41.1" customHeight="1" spans="1:18">
      <c r="A124" s="30">
        <v>121</v>
      </c>
      <c r="B124" s="31"/>
      <c r="C124" s="31"/>
      <c r="D124" s="31"/>
      <c r="E124" s="30" t="s">
        <v>563</v>
      </c>
      <c r="F124" s="30" t="s">
        <v>44</v>
      </c>
      <c r="G124" s="32" t="s">
        <v>564</v>
      </c>
      <c r="H124" s="33" t="s">
        <v>565</v>
      </c>
      <c r="I124" s="30" t="s">
        <v>566</v>
      </c>
      <c r="J124" s="30" t="s">
        <v>567</v>
      </c>
      <c r="K124" s="30"/>
      <c r="L124" s="30"/>
      <c r="M124" s="34">
        <v>0</v>
      </c>
      <c r="N124" s="34">
        <v>2</v>
      </c>
      <c r="O124" s="34">
        <v>0</v>
      </c>
      <c r="P124" s="35">
        <v>2</v>
      </c>
      <c r="Q124" s="35" t="s">
        <v>30</v>
      </c>
      <c r="R124" s="33"/>
    </row>
    <row r="125" s="3" customFormat="1" ht="41.1" customHeight="1" spans="1:18">
      <c r="A125" s="30">
        <v>122</v>
      </c>
      <c r="B125" s="31"/>
      <c r="C125" s="31"/>
      <c r="D125" s="31"/>
      <c r="E125" s="30" t="s">
        <v>568</v>
      </c>
      <c r="F125" s="30" t="s">
        <v>44</v>
      </c>
      <c r="G125" s="32" t="s">
        <v>569</v>
      </c>
      <c r="H125" s="33" t="s">
        <v>570</v>
      </c>
      <c r="I125" s="30" t="s">
        <v>9</v>
      </c>
      <c r="J125" s="30" t="s">
        <v>571</v>
      </c>
      <c r="K125" s="30"/>
      <c r="L125" s="30"/>
      <c r="M125" s="34">
        <v>0</v>
      </c>
      <c r="N125" s="34">
        <v>1</v>
      </c>
      <c r="O125" s="34">
        <v>1</v>
      </c>
      <c r="P125" s="35">
        <v>2</v>
      </c>
      <c r="Q125" s="35" t="s">
        <v>30</v>
      </c>
      <c r="R125" s="33"/>
    </row>
    <row r="126" s="3" customFormat="1" ht="41.1" customHeight="1" spans="1:18">
      <c r="A126" s="30">
        <v>123</v>
      </c>
      <c r="B126" s="31"/>
      <c r="C126" s="31"/>
      <c r="D126" s="31"/>
      <c r="E126" s="30" t="s">
        <v>572</v>
      </c>
      <c r="F126" s="30" t="s">
        <v>44</v>
      </c>
      <c r="G126" s="32" t="s">
        <v>573</v>
      </c>
      <c r="H126" s="33" t="s">
        <v>574</v>
      </c>
      <c r="I126" s="30" t="s">
        <v>9</v>
      </c>
      <c r="J126" s="30" t="s">
        <v>575</v>
      </c>
      <c r="K126" s="30"/>
      <c r="L126" s="30"/>
      <c r="M126" s="34">
        <v>0</v>
      </c>
      <c r="N126" s="34">
        <v>1</v>
      </c>
      <c r="O126" s="34">
        <v>1</v>
      </c>
      <c r="P126" s="35">
        <v>2</v>
      </c>
      <c r="Q126" s="35" t="s">
        <v>30</v>
      </c>
      <c r="R126" s="33"/>
    </row>
    <row r="127" s="3" customFormat="1" ht="41.1" customHeight="1" spans="1:18">
      <c r="A127" s="30">
        <v>124</v>
      </c>
      <c r="B127" s="31"/>
      <c r="C127" s="31"/>
      <c r="D127" s="31"/>
      <c r="E127" s="30" t="s">
        <v>576</v>
      </c>
      <c r="F127" s="30" t="s">
        <v>44</v>
      </c>
      <c r="G127" s="32" t="s">
        <v>577</v>
      </c>
      <c r="H127" s="33" t="s">
        <v>578</v>
      </c>
      <c r="I127" s="30" t="s">
        <v>579</v>
      </c>
      <c r="J127" s="30" t="s">
        <v>580</v>
      </c>
      <c r="K127" s="30"/>
      <c r="L127" s="30"/>
      <c r="M127" s="34">
        <v>0</v>
      </c>
      <c r="N127" s="34">
        <v>3</v>
      </c>
      <c r="O127" s="34">
        <v>0</v>
      </c>
      <c r="P127" s="35">
        <v>3</v>
      </c>
      <c r="Q127" s="35" t="s">
        <v>30</v>
      </c>
      <c r="R127" s="33"/>
    </row>
    <row r="128" s="3" customFormat="1" ht="41.1" customHeight="1" spans="1:18">
      <c r="A128" s="30">
        <v>125</v>
      </c>
      <c r="B128" s="31"/>
      <c r="C128" s="31"/>
      <c r="D128" s="31"/>
      <c r="E128" s="30" t="s">
        <v>581</v>
      </c>
      <c r="F128" s="30" t="s">
        <v>44</v>
      </c>
      <c r="G128" s="32" t="s">
        <v>582</v>
      </c>
      <c r="H128" s="33" t="s">
        <v>583</v>
      </c>
      <c r="I128" s="30" t="s">
        <v>566</v>
      </c>
      <c r="J128" s="30" t="s">
        <v>584</v>
      </c>
      <c r="K128" s="30"/>
      <c r="L128" s="30"/>
      <c r="M128" s="36">
        <v>0</v>
      </c>
      <c r="N128" s="34">
        <v>1</v>
      </c>
      <c r="O128" s="35">
        <v>0</v>
      </c>
      <c r="P128" s="35">
        <v>1</v>
      </c>
      <c r="Q128" s="35" t="s">
        <v>281</v>
      </c>
      <c r="R128" s="33"/>
    </row>
    <row r="129" s="3" customFormat="1" ht="41.1" customHeight="1" spans="1:18">
      <c r="A129" s="30">
        <v>126</v>
      </c>
      <c r="B129" s="31"/>
      <c r="C129" s="31"/>
      <c r="D129" s="31"/>
      <c r="E129" s="30" t="s">
        <v>563</v>
      </c>
      <c r="F129" s="30" t="s">
        <v>44</v>
      </c>
      <c r="G129" s="32" t="s">
        <v>564</v>
      </c>
      <c r="H129" s="33" t="s">
        <v>565</v>
      </c>
      <c r="I129" s="30" t="s">
        <v>566</v>
      </c>
      <c r="J129" s="30" t="s">
        <v>585</v>
      </c>
      <c r="K129" s="30"/>
      <c r="L129" s="30"/>
      <c r="M129" s="36">
        <v>0</v>
      </c>
      <c r="N129" s="34">
        <v>1</v>
      </c>
      <c r="O129" s="35">
        <v>0</v>
      </c>
      <c r="P129" s="35">
        <v>1</v>
      </c>
      <c r="Q129" s="35" t="s">
        <v>281</v>
      </c>
      <c r="R129" s="33"/>
    </row>
    <row r="130" s="3" customFormat="1" ht="41.1" customHeight="1" spans="1:18">
      <c r="A130" s="30">
        <v>127</v>
      </c>
      <c r="B130" s="31"/>
      <c r="C130" s="31"/>
      <c r="D130" s="31"/>
      <c r="E130" s="30" t="s">
        <v>586</v>
      </c>
      <c r="F130" s="30" t="s">
        <v>44</v>
      </c>
      <c r="G130" s="32" t="s">
        <v>587</v>
      </c>
      <c r="H130" s="33" t="s">
        <v>588</v>
      </c>
      <c r="I130" s="30" t="s">
        <v>566</v>
      </c>
      <c r="J130" s="30" t="s">
        <v>589</v>
      </c>
      <c r="K130" s="30"/>
      <c r="L130" s="30"/>
      <c r="M130" s="36">
        <v>0</v>
      </c>
      <c r="N130" s="34">
        <v>2</v>
      </c>
      <c r="O130" s="35">
        <v>0</v>
      </c>
      <c r="P130" s="35">
        <v>2</v>
      </c>
      <c r="Q130" s="35" t="s">
        <v>281</v>
      </c>
      <c r="R130" s="33"/>
    </row>
    <row r="131" s="3" customFormat="1" ht="41.1" customHeight="1" spans="1:18">
      <c r="A131" s="30">
        <v>128</v>
      </c>
      <c r="B131" s="31"/>
      <c r="C131" s="31"/>
      <c r="D131" s="31"/>
      <c r="E131" s="30" t="s">
        <v>590</v>
      </c>
      <c r="F131" s="30" t="s">
        <v>44</v>
      </c>
      <c r="G131" s="32" t="s">
        <v>591</v>
      </c>
      <c r="H131" s="33" t="s">
        <v>592</v>
      </c>
      <c r="I131" s="30" t="s">
        <v>593</v>
      </c>
      <c r="J131" s="30" t="s">
        <v>594</v>
      </c>
      <c r="K131" s="30"/>
      <c r="L131" s="30"/>
      <c r="M131" s="36">
        <v>0</v>
      </c>
      <c r="N131" s="34">
        <v>1</v>
      </c>
      <c r="O131" s="35">
        <v>0</v>
      </c>
      <c r="P131" s="35">
        <v>1</v>
      </c>
      <c r="Q131" s="35" t="s">
        <v>281</v>
      </c>
      <c r="R131" s="33"/>
    </row>
    <row r="132" s="3" customFormat="1" ht="41.1" customHeight="1" spans="1:18">
      <c r="A132" s="30">
        <v>129</v>
      </c>
      <c r="B132" s="31"/>
      <c r="C132" s="31"/>
      <c r="D132" s="31"/>
      <c r="E132" s="30" t="s">
        <v>595</v>
      </c>
      <c r="F132" s="30" t="s">
        <v>24</v>
      </c>
      <c r="G132" s="32" t="s">
        <v>596</v>
      </c>
      <c r="H132" s="33" t="s">
        <v>597</v>
      </c>
      <c r="I132" s="30" t="s">
        <v>279</v>
      </c>
      <c r="J132" s="30" t="s">
        <v>598</v>
      </c>
      <c r="K132" s="30"/>
      <c r="L132" s="30"/>
      <c r="M132" s="30">
        <v>0</v>
      </c>
      <c r="N132" s="30">
        <v>1</v>
      </c>
      <c r="O132" s="30">
        <v>0</v>
      </c>
      <c r="P132" s="30">
        <v>1</v>
      </c>
      <c r="Q132" s="30" t="s">
        <v>30</v>
      </c>
      <c r="R132" s="33"/>
    </row>
    <row r="133" s="3" customFormat="1" ht="41.1" customHeight="1" spans="1:18">
      <c r="A133" s="30">
        <v>130</v>
      </c>
      <c r="B133" s="31"/>
      <c r="C133" s="31"/>
      <c r="D133" s="31"/>
      <c r="E133" s="30" t="s">
        <v>599</v>
      </c>
      <c r="F133" s="30" t="s">
        <v>24</v>
      </c>
      <c r="G133" s="32" t="s">
        <v>600</v>
      </c>
      <c r="H133" s="33" t="s">
        <v>541</v>
      </c>
      <c r="I133" s="30" t="s">
        <v>9</v>
      </c>
      <c r="J133" s="30" t="s">
        <v>601</v>
      </c>
      <c r="K133" s="30"/>
      <c r="L133" s="30"/>
      <c r="M133" s="30">
        <v>0</v>
      </c>
      <c r="N133" s="30">
        <v>1</v>
      </c>
      <c r="O133" s="30">
        <v>0</v>
      </c>
      <c r="P133" s="30">
        <v>1</v>
      </c>
      <c r="Q133" s="30" t="s">
        <v>30</v>
      </c>
      <c r="R133" s="33"/>
    </row>
    <row r="134" s="3" customFormat="1" ht="41.1" customHeight="1" spans="1:18">
      <c r="A134" s="30">
        <v>131</v>
      </c>
      <c r="B134" s="31"/>
      <c r="C134" s="31"/>
      <c r="D134" s="31"/>
      <c r="E134" s="30" t="s">
        <v>602</v>
      </c>
      <c r="F134" s="30" t="s">
        <v>44</v>
      </c>
      <c r="G134" s="32" t="s">
        <v>603</v>
      </c>
      <c r="H134" s="33" t="s">
        <v>541</v>
      </c>
      <c r="I134" s="30" t="s">
        <v>9</v>
      </c>
      <c r="J134" s="30" t="s">
        <v>604</v>
      </c>
      <c r="K134" s="30"/>
      <c r="L134" s="30"/>
      <c r="M134" s="30">
        <v>0</v>
      </c>
      <c r="N134" s="30">
        <v>1</v>
      </c>
      <c r="O134" s="30">
        <v>0</v>
      </c>
      <c r="P134" s="30">
        <v>1</v>
      </c>
      <c r="Q134" s="30" t="s">
        <v>30</v>
      </c>
      <c r="R134" s="33"/>
    </row>
    <row r="135" s="3" customFormat="1" ht="41.1" customHeight="1" spans="1:18">
      <c r="A135" s="30">
        <v>132</v>
      </c>
      <c r="B135" s="31" t="s">
        <v>605</v>
      </c>
      <c r="C135" s="31" t="s">
        <v>606</v>
      </c>
      <c r="D135" s="31" t="s">
        <v>607</v>
      </c>
      <c r="E135" s="30" t="s">
        <v>608</v>
      </c>
      <c r="F135" s="30" t="s">
        <v>44</v>
      </c>
      <c r="G135" s="32" t="s">
        <v>609</v>
      </c>
      <c r="H135" s="33" t="s">
        <v>610</v>
      </c>
      <c r="I135" s="30" t="s">
        <v>279</v>
      </c>
      <c r="J135" s="30" t="s">
        <v>611</v>
      </c>
      <c r="K135" s="30"/>
      <c r="L135" s="30"/>
      <c r="M135" s="35">
        <v>0</v>
      </c>
      <c r="N135" s="30">
        <v>1</v>
      </c>
      <c r="O135" s="35">
        <v>0</v>
      </c>
      <c r="P135" s="35">
        <v>1</v>
      </c>
      <c r="Q135" s="35" t="s">
        <v>30</v>
      </c>
      <c r="R135" s="33" t="s">
        <v>612</v>
      </c>
    </row>
    <row r="136" s="3" customFormat="1" ht="41.1" customHeight="1" spans="1:18">
      <c r="A136" s="30">
        <v>133</v>
      </c>
      <c r="B136" s="31"/>
      <c r="C136" s="31"/>
      <c r="D136" s="31"/>
      <c r="E136" s="30" t="s">
        <v>613</v>
      </c>
      <c r="F136" s="30" t="s">
        <v>44</v>
      </c>
      <c r="G136" s="32" t="s">
        <v>614</v>
      </c>
      <c r="H136" s="33" t="s">
        <v>615</v>
      </c>
      <c r="I136" s="30" t="s">
        <v>279</v>
      </c>
      <c r="J136" s="30" t="s">
        <v>616</v>
      </c>
      <c r="K136" s="30"/>
      <c r="L136" s="30"/>
      <c r="M136" s="35">
        <v>0</v>
      </c>
      <c r="N136" s="35">
        <v>2</v>
      </c>
      <c r="O136" s="35">
        <v>0</v>
      </c>
      <c r="P136" s="35">
        <v>2</v>
      </c>
      <c r="Q136" s="35" t="s">
        <v>30</v>
      </c>
      <c r="R136" s="33"/>
    </row>
    <row r="137" s="3" customFormat="1" ht="41.1" customHeight="1" spans="1:18">
      <c r="A137" s="30">
        <v>134</v>
      </c>
      <c r="B137" s="31"/>
      <c r="C137" s="31"/>
      <c r="D137" s="31"/>
      <c r="E137" s="30" t="s">
        <v>617</v>
      </c>
      <c r="F137" s="30" t="s">
        <v>44</v>
      </c>
      <c r="G137" s="32" t="s">
        <v>614</v>
      </c>
      <c r="H137" s="33" t="s">
        <v>618</v>
      </c>
      <c r="I137" s="30" t="s">
        <v>619</v>
      </c>
      <c r="J137" s="30" t="s">
        <v>616</v>
      </c>
      <c r="K137" s="30"/>
      <c r="L137" s="30"/>
      <c r="M137" s="35">
        <v>0</v>
      </c>
      <c r="N137" s="35">
        <v>1</v>
      </c>
      <c r="O137" s="35">
        <v>0</v>
      </c>
      <c r="P137" s="35">
        <v>1</v>
      </c>
      <c r="Q137" s="35" t="s">
        <v>620</v>
      </c>
      <c r="R137" s="33"/>
    </row>
    <row r="138" s="3" customFormat="1" ht="41.1" customHeight="1" spans="1:18">
      <c r="A138" s="30">
        <v>135</v>
      </c>
      <c r="B138" s="31"/>
      <c r="C138" s="31"/>
      <c r="D138" s="31"/>
      <c r="E138" s="30" t="s">
        <v>621</v>
      </c>
      <c r="F138" s="30" t="s">
        <v>44</v>
      </c>
      <c r="G138" s="32" t="s">
        <v>622</v>
      </c>
      <c r="H138" s="33" t="s">
        <v>623</v>
      </c>
      <c r="I138" s="30" t="s">
        <v>9</v>
      </c>
      <c r="J138" s="30" t="s">
        <v>624</v>
      </c>
      <c r="K138" s="30"/>
      <c r="L138" s="30"/>
      <c r="M138" s="35">
        <v>0</v>
      </c>
      <c r="N138" s="35">
        <v>2</v>
      </c>
      <c r="O138" s="35">
        <v>0</v>
      </c>
      <c r="P138" s="35">
        <v>2</v>
      </c>
      <c r="Q138" s="35" t="s">
        <v>620</v>
      </c>
      <c r="R138" s="33"/>
    </row>
    <row r="139" s="3" customFormat="1" ht="41.1" customHeight="1" spans="1:18">
      <c r="A139" s="30">
        <v>136</v>
      </c>
      <c r="B139" s="31" t="s">
        <v>625</v>
      </c>
      <c r="C139" s="31" t="s">
        <v>626</v>
      </c>
      <c r="D139" s="31" t="s">
        <v>627</v>
      </c>
      <c r="E139" s="30" t="s">
        <v>628</v>
      </c>
      <c r="F139" s="30" t="s">
        <v>44</v>
      </c>
      <c r="G139" s="32" t="s">
        <v>629</v>
      </c>
      <c r="H139" s="33" t="s">
        <v>630</v>
      </c>
      <c r="I139" s="30" t="s">
        <v>9</v>
      </c>
      <c r="J139" s="31" t="s">
        <v>631</v>
      </c>
      <c r="K139" s="31" t="s">
        <v>632</v>
      </c>
      <c r="L139" s="31" t="s">
        <v>633</v>
      </c>
      <c r="M139" s="34">
        <v>0</v>
      </c>
      <c r="N139" s="34">
        <v>16</v>
      </c>
      <c r="O139" s="34">
        <v>0</v>
      </c>
      <c r="P139" s="35">
        <f t="shared" ref="P139:P148" si="7">SUM(M139:O139)</f>
        <v>16</v>
      </c>
      <c r="Q139" s="35" t="s">
        <v>634</v>
      </c>
      <c r="R139" s="33" t="s">
        <v>635</v>
      </c>
    </row>
    <row r="140" s="3" customFormat="1" ht="41.1" customHeight="1" spans="1:18">
      <c r="A140" s="30">
        <v>137</v>
      </c>
      <c r="B140" s="31"/>
      <c r="C140" s="31"/>
      <c r="D140" s="31"/>
      <c r="E140" s="30" t="s">
        <v>636</v>
      </c>
      <c r="F140" s="30" t="s">
        <v>44</v>
      </c>
      <c r="G140" s="32" t="s">
        <v>637</v>
      </c>
      <c r="H140" s="33" t="s">
        <v>638</v>
      </c>
      <c r="I140" s="30" t="s">
        <v>279</v>
      </c>
      <c r="J140" s="31" t="s">
        <v>639</v>
      </c>
      <c r="K140" s="31" t="s">
        <v>632</v>
      </c>
      <c r="L140" s="31"/>
      <c r="M140" s="34">
        <v>0</v>
      </c>
      <c r="N140" s="34">
        <v>3</v>
      </c>
      <c r="O140" s="34">
        <v>1</v>
      </c>
      <c r="P140" s="35">
        <f t="shared" si="7"/>
        <v>4</v>
      </c>
      <c r="Q140" s="35" t="s">
        <v>634</v>
      </c>
      <c r="R140" s="33"/>
    </row>
    <row r="141" s="3" customFormat="1" ht="41.1" customHeight="1" spans="1:18">
      <c r="A141" s="30">
        <v>138</v>
      </c>
      <c r="B141" s="31"/>
      <c r="C141" s="31"/>
      <c r="D141" s="31"/>
      <c r="E141" s="30" t="s">
        <v>640</v>
      </c>
      <c r="F141" s="30" t="s">
        <v>44</v>
      </c>
      <c r="G141" s="32" t="s">
        <v>641</v>
      </c>
      <c r="H141" s="33" t="s">
        <v>642</v>
      </c>
      <c r="I141" s="30" t="s">
        <v>279</v>
      </c>
      <c r="J141" s="31" t="s">
        <v>643</v>
      </c>
      <c r="K141" s="31" t="s">
        <v>632</v>
      </c>
      <c r="L141" s="31"/>
      <c r="M141" s="34">
        <v>0</v>
      </c>
      <c r="N141" s="34">
        <v>2</v>
      </c>
      <c r="O141" s="34">
        <v>0</v>
      </c>
      <c r="P141" s="35">
        <f t="shared" si="7"/>
        <v>2</v>
      </c>
      <c r="Q141" s="35" t="s">
        <v>634</v>
      </c>
      <c r="R141" s="33"/>
    </row>
    <row r="142" s="3" customFormat="1" ht="41.1" customHeight="1" spans="1:18">
      <c r="A142" s="30">
        <v>139</v>
      </c>
      <c r="B142" s="31"/>
      <c r="C142" s="31"/>
      <c r="D142" s="31"/>
      <c r="E142" s="30" t="s">
        <v>644</v>
      </c>
      <c r="F142" s="30" t="s">
        <v>44</v>
      </c>
      <c r="G142" s="76" t="s">
        <v>645</v>
      </c>
      <c r="H142" s="75" t="s">
        <v>646</v>
      </c>
      <c r="I142" s="30" t="s">
        <v>279</v>
      </c>
      <c r="J142" s="31" t="s">
        <v>631</v>
      </c>
      <c r="K142" s="31" t="s">
        <v>632</v>
      </c>
      <c r="L142" s="31"/>
      <c r="M142" s="34">
        <v>0</v>
      </c>
      <c r="N142" s="34">
        <v>2</v>
      </c>
      <c r="O142" s="34">
        <v>0</v>
      </c>
      <c r="P142" s="35">
        <f t="shared" si="7"/>
        <v>2</v>
      </c>
      <c r="Q142" s="35" t="s">
        <v>634</v>
      </c>
      <c r="R142" s="33"/>
    </row>
    <row r="143" s="3" customFormat="1" ht="41.1" customHeight="1" spans="1:18">
      <c r="A143" s="30">
        <v>140</v>
      </c>
      <c r="B143" s="31"/>
      <c r="C143" s="31"/>
      <c r="D143" s="31"/>
      <c r="E143" s="30" t="s">
        <v>647</v>
      </c>
      <c r="F143" s="30" t="s">
        <v>44</v>
      </c>
      <c r="G143" s="32" t="s">
        <v>648</v>
      </c>
      <c r="H143" s="75" t="s">
        <v>649</v>
      </c>
      <c r="I143" s="30" t="s">
        <v>279</v>
      </c>
      <c r="J143" s="31" t="s">
        <v>631</v>
      </c>
      <c r="K143" s="31" t="s">
        <v>632</v>
      </c>
      <c r="L143" s="31"/>
      <c r="M143" s="34">
        <v>0</v>
      </c>
      <c r="N143" s="34">
        <v>2</v>
      </c>
      <c r="O143" s="34">
        <v>0</v>
      </c>
      <c r="P143" s="35">
        <f t="shared" si="7"/>
        <v>2</v>
      </c>
      <c r="Q143" s="35" t="s">
        <v>634</v>
      </c>
      <c r="R143" s="33"/>
    </row>
    <row r="144" s="3" customFormat="1" ht="41.1" customHeight="1" spans="1:18">
      <c r="A144" s="30">
        <v>141</v>
      </c>
      <c r="B144" s="31"/>
      <c r="C144" s="31"/>
      <c r="D144" s="31"/>
      <c r="E144" s="57" t="s">
        <v>650</v>
      </c>
      <c r="F144" s="30" t="s">
        <v>44</v>
      </c>
      <c r="G144" s="38" t="s">
        <v>651</v>
      </c>
      <c r="H144" s="75" t="s">
        <v>652</v>
      </c>
      <c r="I144" s="30" t="s">
        <v>279</v>
      </c>
      <c r="J144" s="31" t="s">
        <v>631</v>
      </c>
      <c r="K144" s="31" t="s">
        <v>632</v>
      </c>
      <c r="L144" s="31"/>
      <c r="M144" s="34">
        <v>0</v>
      </c>
      <c r="N144" s="34">
        <v>1</v>
      </c>
      <c r="O144" s="34">
        <v>0</v>
      </c>
      <c r="P144" s="35">
        <f t="shared" si="7"/>
        <v>1</v>
      </c>
      <c r="Q144" s="35" t="s">
        <v>634</v>
      </c>
      <c r="R144" s="33"/>
    </row>
    <row r="145" s="3" customFormat="1" ht="41.1" customHeight="1" spans="1:18">
      <c r="A145" s="30">
        <v>142</v>
      </c>
      <c r="B145" s="31"/>
      <c r="C145" s="31"/>
      <c r="D145" s="31"/>
      <c r="E145" s="30" t="s">
        <v>653</v>
      </c>
      <c r="F145" s="30" t="s">
        <v>44</v>
      </c>
      <c r="G145" s="38" t="s">
        <v>654</v>
      </c>
      <c r="H145" s="75" t="s">
        <v>655</v>
      </c>
      <c r="I145" s="30" t="s">
        <v>279</v>
      </c>
      <c r="J145" s="57" t="s">
        <v>656</v>
      </c>
      <c r="K145" s="31" t="s">
        <v>632</v>
      </c>
      <c r="L145" s="31"/>
      <c r="M145" s="34">
        <v>0</v>
      </c>
      <c r="N145" s="34">
        <v>1</v>
      </c>
      <c r="O145" s="34">
        <v>0</v>
      </c>
      <c r="P145" s="35">
        <f t="shared" si="7"/>
        <v>1</v>
      </c>
      <c r="Q145" s="35" t="s">
        <v>634</v>
      </c>
      <c r="R145" s="33"/>
    </row>
    <row r="146" s="3" customFormat="1" ht="41.1" customHeight="1" spans="1:18">
      <c r="A146" s="30">
        <v>143</v>
      </c>
      <c r="B146" s="31"/>
      <c r="C146" s="31"/>
      <c r="D146" s="31"/>
      <c r="E146" s="30" t="s">
        <v>216</v>
      </c>
      <c r="F146" s="30" t="s">
        <v>44</v>
      </c>
      <c r="G146" s="76" t="s">
        <v>657</v>
      </c>
      <c r="H146" s="75" t="s">
        <v>658</v>
      </c>
      <c r="I146" s="30" t="s">
        <v>279</v>
      </c>
      <c r="J146" s="57" t="s">
        <v>659</v>
      </c>
      <c r="K146" s="31" t="s">
        <v>660</v>
      </c>
      <c r="L146" s="31"/>
      <c r="M146" s="34">
        <v>0</v>
      </c>
      <c r="N146" s="34">
        <v>1</v>
      </c>
      <c r="O146" s="34">
        <v>0</v>
      </c>
      <c r="P146" s="35">
        <f t="shared" si="7"/>
        <v>1</v>
      </c>
      <c r="Q146" s="35" t="s">
        <v>30</v>
      </c>
      <c r="R146" s="33"/>
    </row>
    <row r="147" s="3" customFormat="1" ht="41.1" customHeight="1" spans="1:18">
      <c r="A147" s="30">
        <v>144</v>
      </c>
      <c r="B147" s="31"/>
      <c r="C147" s="31"/>
      <c r="D147" s="31"/>
      <c r="E147" s="30" t="s">
        <v>661</v>
      </c>
      <c r="F147" s="30" t="s">
        <v>44</v>
      </c>
      <c r="G147" s="76" t="s">
        <v>662</v>
      </c>
      <c r="H147" s="75" t="s">
        <v>663</v>
      </c>
      <c r="I147" s="30" t="s">
        <v>279</v>
      </c>
      <c r="J147" s="57" t="s">
        <v>656</v>
      </c>
      <c r="K147" s="31" t="s">
        <v>660</v>
      </c>
      <c r="L147" s="31"/>
      <c r="M147" s="34">
        <v>0</v>
      </c>
      <c r="N147" s="34">
        <v>2</v>
      </c>
      <c r="O147" s="34">
        <v>0</v>
      </c>
      <c r="P147" s="35">
        <f t="shared" si="7"/>
        <v>2</v>
      </c>
      <c r="Q147" s="35" t="s">
        <v>30</v>
      </c>
      <c r="R147" s="33"/>
    </row>
    <row r="148" s="3" customFormat="1" ht="41.1" customHeight="1" spans="1:18">
      <c r="A148" s="30">
        <v>145</v>
      </c>
      <c r="B148" s="31"/>
      <c r="C148" s="31"/>
      <c r="D148" s="31"/>
      <c r="E148" s="30" t="s">
        <v>664</v>
      </c>
      <c r="F148" s="30" t="s">
        <v>44</v>
      </c>
      <c r="G148" s="76" t="s">
        <v>665</v>
      </c>
      <c r="H148" s="75" t="s">
        <v>666</v>
      </c>
      <c r="I148" s="30" t="s">
        <v>279</v>
      </c>
      <c r="J148" s="57" t="s">
        <v>667</v>
      </c>
      <c r="K148" s="31" t="s">
        <v>668</v>
      </c>
      <c r="L148" s="31"/>
      <c r="M148" s="34">
        <v>0</v>
      </c>
      <c r="N148" s="34">
        <v>1</v>
      </c>
      <c r="O148" s="34">
        <v>0</v>
      </c>
      <c r="P148" s="35">
        <f t="shared" si="7"/>
        <v>1</v>
      </c>
      <c r="Q148" s="35" t="s">
        <v>30</v>
      </c>
      <c r="R148" s="33"/>
    </row>
    <row r="149" s="3" customFormat="1" ht="41.1" customHeight="1" spans="1:18">
      <c r="A149" s="30">
        <v>146</v>
      </c>
      <c r="B149" s="31"/>
      <c r="C149" s="31"/>
      <c r="D149" s="31"/>
      <c r="E149" s="30" t="s">
        <v>340</v>
      </c>
      <c r="F149" s="30" t="s">
        <v>44</v>
      </c>
      <c r="G149" s="76" t="s">
        <v>669</v>
      </c>
      <c r="H149" s="75" t="s">
        <v>670</v>
      </c>
      <c r="I149" s="30" t="s">
        <v>279</v>
      </c>
      <c r="J149" s="57" t="s">
        <v>671</v>
      </c>
      <c r="K149" s="31" t="s">
        <v>668</v>
      </c>
      <c r="L149" s="31"/>
      <c r="M149" s="34">
        <v>0</v>
      </c>
      <c r="N149" s="34">
        <v>1</v>
      </c>
      <c r="O149" s="34">
        <v>0</v>
      </c>
      <c r="P149" s="35">
        <v>1</v>
      </c>
      <c r="Q149" s="35" t="s">
        <v>30</v>
      </c>
      <c r="R149" s="33"/>
    </row>
    <row r="150" s="3" customFormat="1" ht="41.1" customHeight="1" spans="1:18">
      <c r="A150" s="30">
        <v>147</v>
      </c>
      <c r="B150" s="31" t="s">
        <v>672</v>
      </c>
      <c r="C150" s="31" t="s">
        <v>673</v>
      </c>
      <c r="D150" s="31" t="s">
        <v>674</v>
      </c>
      <c r="E150" s="30" t="s">
        <v>675</v>
      </c>
      <c r="F150" s="30" t="s">
        <v>44</v>
      </c>
      <c r="G150" s="32" t="s">
        <v>676</v>
      </c>
      <c r="H150" s="33" t="s">
        <v>677</v>
      </c>
      <c r="I150" s="30" t="s">
        <v>9</v>
      </c>
      <c r="J150" s="31" t="s">
        <v>678</v>
      </c>
      <c r="K150" s="81" t="s">
        <v>679</v>
      </c>
      <c r="L150" s="81" t="s">
        <v>680</v>
      </c>
      <c r="M150" s="34">
        <v>0</v>
      </c>
      <c r="N150" s="34">
        <v>8</v>
      </c>
      <c r="O150" s="34">
        <v>0</v>
      </c>
      <c r="P150" s="34">
        <v>8</v>
      </c>
      <c r="Q150" s="35" t="s">
        <v>237</v>
      </c>
      <c r="R150" s="33" t="s">
        <v>681</v>
      </c>
    </row>
    <row r="151" s="3" customFormat="1" ht="41.1" customHeight="1" spans="1:18">
      <c r="A151" s="30">
        <v>148</v>
      </c>
      <c r="B151" s="31"/>
      <c r="C151" s="31"/>
      <c r="D151" s="31"/>
      <c r="E151" s="30" t="s">
        <v>682</v>
      </c>
      <c r="F151" s="30" t="s">
        <v>44</v>
      </c>
      <c r="G151" s="32" t="s">
        <v>683</v>
      </c>
      <c r="H151" s="33" t="s">
        <v>684</v>
      </c>
      <c r="I151" s="30" t="s">
        <v>9</v>
      </c>
      <c r="J151" s="31" t="s">
        <v>685</v>
      </c>
      <c r="K151" s="82"/>
      <c r="L151" s="82"/>
      <c r="M151" s="34">
        <v>0</v>
      </c>
      <c r="N151" s="34">
        <v>1</v>
      </c>
      <c r="O151" s="34">
        <v>0</v>
      </c>
      <c r="P151" s="34">
        <v>1</v>
      </c>
      <c r="Q151" s="35" t="s">
        <v>237</v>
      </c>
      <c r="R151" s="33"/>
    </row>
    <row r="152" s="3" customFormat="1" ht="41.1" customHeight="1" spans="1:18">
      <c r="A152" s="30">
        <v>149</v>
      </c>
      <c r="B152" s="31"/>
      <c r="C152" s="31"/>
      <c r="D152" s="31"/>
      <c r="E152" s="30" t="s">
        <v>686</v>
      </c>
      <c r="F152" s="30" t="s">
        <v>44</v>
      </c>
      <c r="G152" s="32" t="s">
        <v>687</v>
      </c>
      <c r="H152" s="33" t="s">
        <v>688</v>
      </c>
      <c r="I152" s="30" t="s">
        <v>9</v>
      </c>
      <c r="J152" s="31" t="s">
        <v>689</v>
      </c>
      <c r="K152" s="82"/>
      <c r="L152" s="82"/>
      <c r="M152" s="34">
        <v>0</v>
      </c>
      <c r="N152" s="34">
        <v>2</v>
      </c>
      <c r="O152" s="34">
        <v>0</v>
      </c>
      <c r="P152" s="34">
        <v>2</v>
      </c>
      <c r="Q152" s="35" t="s">
        <v>237</v>
      </c>
      <c r="R152" s="33"/>
    </row>
    <row r="153" s="3" customFormat="1" ht="41.1" customHeight="1" spans="1:18">
      <c r="A153" s="30">
        <v>150</v>
      </c>
      <c r="B153" s="31"/>
      <c r="C153" s="31"/>
      <c r="D153" s="31"/>
      <c r="E153" s="30" t="s">
        <v>690</v>
      </c>
      <c r="F153" s="30" t="s">
        <v>44</v>
      </c>
      <c r="G153" s="32" t="s">
        <v>691</v>
      </c>
      <c r="H153" s="33" t="s">
        <v>692</v>
      </c>
      <c r="I153" s="30" t="s">
        <v>9</v>
      </c>
      <c r="J153" s="31" t="s">
        <v>693</v>
      </c>
      <c r="K153" s="82"/>
      <c r="L153" s="82"/>
      <c r="M153" s="34">
        <v>0</v>
      </c>
      <c r="N153" s="34">
        <v>3</v>
      </c>
      <c r="O153" s="34">
        <v>0</v>
      </c>
      <c r="P153" s="34">
        <v>3</v>
      </c>
      <c r="Q153" s="35" t="s">
        <v>237</v>
      </c>
      <c r="R153" s="33"/>
    </row>
    <row r="154" s="3" customFormat="1" ht="41.1" customHeight="1" spans="1:18">
      <c r="A154" s="30">
        <v>151</v>
      </c>
      <c r="B154" s="31"/>
      <c r="C154" s="31"/>
      <c r="D154" s="31"/>
      <c r="E154" s="30" t="s">
        <v>694</v>
      </c>
      <c r="F154" s="30" t="s">
        <v>44</v>
      </c>
      <c r="G154" s="32" t="s">
        <v>695</v>
      </c>
      <c r="H154" s="33" t="s">
        <v>696</v>
      </c>
      <c r="I154" s="30" t="s">
        <v>9</v>
      </c>
      <c r="J154" s="31" t="s">
        <v>697</v>
      </c>
      <c r="K154" s="83"/>
      <c r="L154" s="83"/>
      <c r="M154" s="34">
        <v>0</v>
      </c>
      <c r="N154" s="34">
        <v>1</v>
      </c>
      <c r="O154" s="34">
        <v>0</v>
      </c>
      <c r="P154" s="34">
        <v>1</v>
      </c>
      <c r="Q154" s="35" t="s">
        <v>237</v>
      </c>
      <c r="R154" s="33"/>
    </row>
    <row r="155" s="3" customFormat="1" ht="41.1" customHeight="1" spans="1:18">
      <c r="A155" s="30">
        <v>152</v>
      </c>
      <c r="B155" s="31" t="s">
        <v>698</v>
      </c>
      <c r="C155" s="31" t="s">
        <v>699</v>
      </c>
      <c r="D155" s="31" t="s">
        <v>700</v>
      </c>
      <c r="E155" s="30" t="s">
        <v>701</v>
      </c>
      <c r="F155" s="30" t="s">
        <v>44</v>
      </c>
      <c r="G155" s="32" t="s">
        <v>702</v>
      </c>
      <c r="H155" s="33" t="s">
        <v>703</v>
      </c>
      <c r="I155" s="31" t="s">
        <v>9</v>
      </c>
      <c r="J155" s="31" t="s">
        <v>704</v>
      </c>
      <c r="K155" s="31" t="s">
        <v>705</v>
      </c>
      <c r="L155" s="31" t="s">
        <v>706</v>
      </c>
      <c r="M155" s="34">
        <v>0</v>
      </c>
      <c r="N155" s="34">
        <v>1</v>
      </c>
      <c r="O155" s="34">
        <v>0</v>
      </c>
      <c r="P155" s="31">
        <f>M155+N155+O155</f>
        <v>1</v>
      </c>
      <c r="Q155" s="35" t="s">
        <v>352</v>
      </c>
      <c r="R155" s="33" t="s">
        <v>707</v>
      </c>
    </row>
    <row r="156" s="3" customFormat="1" ht="41.1" customHeight="1" spans="1:18">
      <c r="A156" s="30">
        <v>153</v>
      </c>
      <c r="B156" s="31"/>
      <c r="C156" s="31"/>
      <c r="D156" s="31"/>
      <c r="E156" s="30" t="s">
        <v>708</v>
      </c>
      <c r="F156" s="30" t="s">
        <v>44</v>
      </c>
      <c r="G156" s="32" t="s">
        <v>709</v>
      </c>
      <c r="H156" s="33" t="s">
        <v>710</v>
      </c>
      <c r="I156" s="31" t="s">
        <v>9</v>
      </c>
      <c r="J156" s="31" t="s">
        <v>711</v>
      </c>
      <c r="K156" s="31" t="s">
        <v>705</v>
      </c>
      <c r="L156" s="31"/>
      <c r="M156" s="34">
        <v>0</v>
      </c>
      <c r="N156" s="34">
        <v>1</v>
      </c>
      <c r="O156" s="34">
        <v>0</v>
      </c>
      <c r="P156" s="31">
        <f>M156+N156+O156</f>
        <v>1</v>
      </c>
      <c r="Q156" s="35" t="s">
        <v>352</v>
      </c>
      <c r="R156" s="33"/>
    </row>
    <row r="157" s="3" customFormat="1" ht="41.1" customHeight="1" spans="1:18">
      <c r="A157" s="30">
        <v>154</v>
      </c>
      <c r="B157" s="31" t="s">
        <v>712</v>
      </c>
      <c r="C157" s="31" t="s">
        <v>713</v>
      </c>
      <c r="D157" s="31" t="s">
        <v>714</v>
      </c>
      <c r="E157" s="30" t="s">
        <v>715</v>
      </c>
      <c r="F157" s="30" t="s">
        <v>44</v>
      </c>
      <c r="G157" s="32" t="s">
        <v>716</v>
      </c>
      <c r="H157" s="33" t="s">
        <v>717</v>
      </c>
      <c r="I157" s="30" t="s">
        <v>279</v>
      </c>
      <c r="J157" s="31" t="s">
        <v>718</v>
      </c>
      <c r="K157" s="31" t="s">
        <v>719</v>
      </c>
      <c r="L157" s="81" t="s">
        <v>720</v>
      </c>
      <c r="M157" s="34">
        <v>0</v>
      </c>
      <c r="N157" s="34">
        <v>3</v>
      </c>
      <c r="O157" s="34">
        <v>1</v>
      </c>
      <c r="P157" s="35">
        <f t="shared" ref="P157:P162" si="8">SUM(M157:O157)</f>
        <v>4</v>
      </c>
      <c r="Q157" s="35" t="s">
        <v>721</v>
      </c>
      <c r="R157" s="33" t="s">
        <v>722</v>
      </c>
    </row>
    <row r="158" s="3" customFormat="1" ht="41.1" customHeight="1" spans="1:18">
      <c r="A158" s="30">
        <v>155</v>
      </c>
      <c r="B158" s="31"/>
      <c r="C158" s="31"/>
      <c r="D158" s="31"/>
      <c r="E158" s="30" t="s">
        <v>723</v>
      </c>
      <c r="F158" s="30" t="s">
        <v>44</v>
      </c>
      <c r="G158" s="32" t="s">
        <v>724</v>
      </c>
      <c r="H158" s="33" t="s">
        <v>725</v>
      </c>
      <c r="I158" s="30" t="s">
        <v>279</v>
      </c>
      <c r="J158" s="31" t="s">
        <v>726</v>
      </c>
      <c r="K158" s="31" t="s">
        <v>727</v>
      </c>
      <c r="L158" s="82"/>
      <c r="M158" s="34">
        <v>0</v>
      </c>
      <c r="N158" s="34">
        <v>3</v>
      </c>
      <c r="O158" s="34">
        <v>1</v>
      </c>
      <c r="P158" s="35">
        <f t="shared" si="8"/>
        <v>4</v>
      </c>
      <c r="Q158" s="35" t="s">
        <v>721</v>
      </c>
      <c r="R158" s="33"/>
    </row>
    <row r="159" s="3" customFormat="1" ht="41.1" customHeight="1" spans="1:18">
      <c r="A159" s="30">
        <v>156</v>
      </c>
      <c r="B159" s="31"/>
      <c r="C159" s="31"/>
      <c r="D159" s="31"/>
      <c r="E159" s="31" t="s">
        <v>728</v>
      </c>
      <c r="F159" s="31" t="s">
        <v>44</v>
      </c>
      <c r="G159" s="84" t="s">
        <v>729</v>
      </c>
      <c r="H159" s="85" t="s">
        <v>730</v>
      </c>
      <c r="I159" s="31" t="s">
        <v>279</v>
      </c>
      <c r="J159" s="31" t="s">
        <v>731</v>
      </c>
      <c r="K159" s="31" t="s">
        <v>732</v>
      </c>
      <c r="L159" s="82"/>
      <c r="M159" s="31">
        <v>2</v>
      </c>
      <c r="N159" s="31">
        <v>1</v>
      </c>
      <c r="O159" s="31">
        <v>0</v>
      </c>
      <c r="P159" s="35">
        <f t="shared" si="8"/>
        <v>3</v>
      </c>
      <c r="Q159" s="31" t="s">
        <v>721</v>
      </c>
      <c r="R159" s="33"/>
    </row>
    <row r="160" s="3" customFormat="1" ht="41.1" customHeight="1" spans="1:18">
      <c r="A160" s="30">
        <v>157</v>
      </c>
      <c r="B160" s="31"/>
      <c r="C160" s="31"/>
      <c r="D160" s="31"/>
      <c r="E160" s="31" t="s">
        <v>327</v>
      </c>
      <c r="F160" s="31" t="s">
        <v>44</v>
      </c>
      <c r="G160" s="84" t="s">
        <v>733</v>
      </c>
      <c r="H160" s="85" t="s">
        <v>734</v>
      </c>
      <c r="I160" s="31" t="s">
        <v>279</v>
      </c>
      <c r="J160" s="31" t="s">
        <v>735</v>
      </c>
      <c r="K160" s="31" t="s">
        <v>736</v>
      </c>
      <c r="L160" s="82"/>
      <c r="M160" s="31">
        <v>1</v>
      </c>
      <c r="N160" s="31">
        <v>0</v>
      </c>
      <c r="O160" s="31">
        <v>0</v>
      </c>
      <c r="P160" s="35">
        <f t="shared" si="8"/>
        <v>1</v>
      </c>
      <c r="Q160" s="31" t="s">
        <v>721</v>
      </c>
      <c r="R160" s="33"/>
    </row>
    <row r="161" s="3" customFormat="1" ht="41.1" customHeight="1" spans="1:18">
      <c r="A161" s="30">
        <v>158</v>
      </c>
      <c r="B161" s="31"/>
      <c r="C161" s="31"/>
      <c r="D161" s="31"/>
      <c r="E161" s="31" t="s">
        <v>340</v>
      </c>
      <c r="F161" s="31" t="s">
        <v>44</v>
      </c>
      <c r="G161" s="84" t="s">
        <v>737</v>
      </c>
      <c r="H161" s="85" t="s">
        <v>734</v>
      </c>
      <c r="I161" s="31" t="s">
        <v>279</v>
      </c>
      <c r="J161" s="31" t="s">
        <v>738</v>
      </c>
      <c r="K161" s="31" t="s">
        <v>736</v>
      </c>
      <c r="L161" s="82"/>
      <c r="M161" s="31">
        <v>0</v>
      </c>
      <c r="N161" s="31">
        <v>1</v>
      </c>
      <c r="O161" s="31">
        <v>0</v>
      </c>
      <c r="P161" s="35">
        <f t="shared" si="8"/>
        <v>1</v>
      </c>
      <c r="Q161" s="31" t="s">
        <v>721</v>
      </c>
      <c r="R161" s="33"/>
    </row>
    <row r="162" s="3" customFormat="1" ht="41.1" customHeight="1" spans="1:18">
      <c r="A162" s="30">
        <v>159</v>
      </c>
      <c r="B162" s="31"/>
      <c r="C162" s="31"/>
      <c r="D162" s="31"/>
      <c r="E162" s="31" t="s">
        <v>739</v>
      </c>
      <c r="F162" s="31" t="s">
        <v>24</v>
      </c>
      <c r="G162" s="84" t="s">
        <v>740</v>
      </c>
      <c r="H162" s="85" t="s">
        <v>741</v>
      </c>
      <c r="I162" s="31" t="s">
        <v>279</v>
      </c>
      <c r="J162" s="31" t="s">
        <v>742</v>
      </c>
      <c r="K162" s="31" t="s">
        <v>743</v>
      </c>
      <c r="L162" s="83"/>
      <c r="M162" s="31">
        <v>0</v>
      </c>
      <c r="N162" s="31">
        <v>1</v>
      </c>
      <c r="O162" s="31">
        <v>0</v>
      </c>
      <c r="P162" s="35">
        <f t="shared" si="8"/>
        <v>1</v>
      </c>
      <c r="Q162" s="31" t="s">
        <v>721</v>
      </c>
      <c r="R162" s="33"/>
    </row>
    <row r="163" s="10" customFormat="1" ht="40" customHeight="1" spans="1:18">
      <c r="A163" s="30">
        <v>160</v>
      </c>
      <c r="B163" s="81" t="s">
        <v>744</v>
      </c>
      <c r="C163" s="81" t="s">
        <v>745</v>
      </c>
      <c r="D163" s="81" t="s">
        <v>746</v>
      </c>
      <c r="E163" s="57" t="s">
        <v>747</v>
      </c>
      <c r="F163" s="30" t="s">
        <v>44</v>
      </c>
      <c r="G163" s="76" t="s">
        <v>748</v>
      </c>
      <c r="H163" s="86" t="s">
        <v>749</v>
      </c>
      <c r="I163" s="30" t="s">
        <v>279</v>
      </c>
      <c r="J163" s="57" t="s">
        <v>326</v>
      </c>
      <c r="K163" s="87" t="s">
        <v>750</v>
      </c>
      <c r="L163" s="81" t="s">
        <v>751</v>
      </c>
      <c r="M163" s="34">
        <v>0</v>
      </c>
      <c r="N163" s="34">
        <v>0</v>
      </c>
      <c r="O163" s="34">
        <v>1</v>
      </c>
      <c r="P163" s="35">
        <v>1</v>
      </c>
      <c r="Q163" s="35" t="s">
        <v>30</v>
      </c>
      <c r="R163" s="88" t="s">
        <v>752</v>
      </c>
    </row>
    <row r="164" s="10" customFormat="1" ht="40" customHeight="1" spans="1:18">
      <c r="A164" s="30">
        <v>161</v>
      </c>
      <c r="B164" s="82"/>
      <c r="C164" s="82"/>
      <c r="D164" s="82"/>
      <c r="E164" s="57" t="s">
        <v>753</v>
      </c>
      <c r="F164" s="30" t="s">
        <v>44</v>
      </c>
      <c r="G164" s="76" t="s">
        <v>754</v>
      </c>
      <c r="H164" s="86" t="s">
        <v>755</v>
      </c>
      <c r="I164" s="30" t="s">
        <v>279</v>
      </c>
      <c r="J164" s="57" t="s">
        <v>756</v>
      </c>
      <c r="K164" s="89"/>
      <c r="L164" s="82"/>
      <c r="M164" s="34">
        <v>0</v>
      </c>
      <c r="N164" s="34">
        <v>2</v>
      </c>
      <c r="O164" s="34">
        <v>0</v>
      </c>
      <c r="P164" s="35">
        <v>2</v>
      </c>
      <c r="Q164" s="35" t="s">
        <v>30</v>
      </c>
      <c r="R164" s="90"/>
    </row>
    <row r="165" s="10" customFormat="1" ht="40" customHeight="1" spans="1:18">
      <c r="A165" s="30">
        <v>162</v>
      </c>
      <c r="B165" s="82"/>
      <c r="C165" s="82"/>
      <c r="D165" s="82"/>
      <c r="E165" s="57" t="s">
        <v>757</v>
      </c>
      <c r="F165" s="30" t="s">
        <v>44</v>
      </c>
      <c r="G165" s="76" t="s">
        <v>758</v>
      </c>
      <c r="H165" s="75" t="s">
        <v>759</v>
      </c>
      <c r="I165" s="30" t="s">
        <v>9</v>
      </c>
      <c r="J165" s="57" t="s">
        <v>760</v>
      </c>
      <c r="K165" s="89"/>
      <c r="L165" s="82"/>
      <c r="M165" s="36">
        <v>0</v>
      </c>
      <c r="N165" s="91">
        <v>2</v>
      </c>
      <c r="O165" s="36">
        <v>0</v>
      </c>
      <c r="P165" s="92">
        <v>2</v>
      </c>
      <c r="Q165" s="35" t="s">
        <v>30</v>
      </c>
      <c r="R165" s="90"/>
    </row>
    <row r="166" s="10" customFormat="1" ht="40" customHeight="1" spans="1:18">
      <c r="A166" s="30">
        <v>163</v>
      </c>
      <c r="B166" s="82"/>
      <c r="C166" s="82"/>
      <c r="D166" s="82"/>
      <c r="E166" s="57" t="s">
        <v>761</v>
      </c>
      <c r="F166" s="30" t="s">
        <v>44</v>
      </c>
      <c r="G166" s="76" t="s">
        <v>762</v>
      </c>
      <c r="H166" s="75" t="s">
        <v>763</v>
      </c>
      <c r="I166" s="30" t="s">
        <v>9</v>
      </c>
      <c r="J166" s="57" t="s">
        <v>760</v>
      </c>
      <c r="K166" s="89"/>
      <c r="L166" s="82"/>
      <c r="M166" s="36">
        <v>0</v>
      </c>
      <c r="N166" s="91">
        <v>2</v>
      </c>
      <c r="O166" s="36">
        <v>0</v>
      </c>
      <c r="P166" s="92">
        <v>2</v>
      </c>
      <c r="Q166" s="35" t="s">
        <v>30</v>
      </c>
      <c r="R166" s="90"/>
    </row>
    <row r="167" s="10" customFormat="1" ht="40" customHeight="1" spans="1:18">
      <c r="A167" s="30">
        <v>164</v>
      </c>
      <c r="B167" s="82"/>
      <c r="C167" s="82"/>
      <c r="D167" s="82"/>
      <c r="E167" s="57" t="s">
        <v>764</v>
      </c>
      <c r="F167" s="30" t="s">
        <v>44</v>
      </c>
      <c r="G167" s="76" t="s">
        <v>765</v>
      </c>
      <c r="H167" s="75" t="s">
        <v>766</v>
      </c>
      <c r="I167" s="30" t="s">
        <v>279</v>
      </c>
      <c r="J167" s="57" t="s">
        <v>767</v>
      </c>
      <c r="K167" s="89"/>
      <c r="L167" s="82"/>
      <c r="M167" s="36">
        <v>0</v>
      </c>
      <c r="N167" s="91">
        <v>1</v>
      </c>
      <c r="O167" s="36">
        <v>0</v>
      </c>
      <c r="P167" s="92">
        <v>1</v>
      </c>
      <c r="Q167" s="35" t="s">
        <v>30</v>
      </c>
      <c r="R167" s="90"/>
    </row>
    <row r="168" s="10" customFormat="1" ht="40" customHeight="1" spans="1:18">
      <c r="A168" s="30">
        <v>165</v>
      </c>
      <c r="B168" s="82"/>
      <c r="C168" s="82"/>
      <c r="D168" s="82"/>
      <c r="E168" s="57" t="s">
        <v>768</v>
      </c>
      <c r="F168" s="30" t="s">
        <v>44</v>
      </c>
      <c r="G168" s="76" t="s">
        <v>769</v>
      </c>
      <c r="H168" s="75" t="s">
        <v>770</v>
      </c>
      <c r="I168" s="30" t="s">
        <v>279</v>
      </c>
      <c r="J168" s="57" t="s">
        <v>771</v>
      </c>
      <c r="K168" s="89"/>
      <c r="L168" s="82"/>
      <c r="M168" s="36">
        <v>0</v>
      </c>
      <c r="N168" s="91">
        <v>2</v>
      </c>
      <c r="O168" s="36">
        <v>0</v>
      </c>
      <c r="P168" s="92">
        <v>2</v>
      </c>
      <c r="Q168" s="35" t="s">
        <v>30</v>
      </c>
      <c r="R168" s="90"/>
    </row>
    <row r="169" s="10" customFormat="1" ht="40" customHeight="1" spans="1:18">
      <c r="A169" s="30">
        <v>166</v>
      </c>
      <c r="B169" s="82"/>
      <c r="C169" s="82"/>
      <c r="D169" s="82"/>
      <c r="E169" s="57" t="s">
        <v>772</v>
      </c>
      <c r="F169" s="30" t="s">
        <v>44</v>
      </c>
      <c r="G169" s="76" t="s">
        <v>773</v>
      </c>
      <c r="H169" s="75" t="s">
        <v>774</v>
      </c>
      <c r="I169" s="30" t="s">
        <v>279</v>
      </c>
      <c r="J169" s="57" t="s">
        <v>775</v>
      </c>
      <c r="K169" s="89"/>
      <c r="L169" s="82"/>
      <c r="M169" s="36">
        <v>0</v>
      </c>
      <c r="N169" s="91">
        <v>2</v>
      </c>
      <c r="O169" s="36">
        <v>0</v>
      </c>
      <c r="P169" s="92">
        <v>2</v>
      </c>
      <c r="Q169" s="35" t="s">
        <v>30</v>
      </c>
      <c r="R169" s="90"/>
    </row>
    <row r="170" s="10" customFormat="1" ht="40" customHeight="1" spans="1:18">
      <c r="A170" s="30">
        <v>167</v>
      </c>
      <c r="B170" s="82"/>
      <c r="C170" s="82"/>
      <c r="D170" s="82"/>
      <c r="E170" s="57" t="s">
        <v>776</v>
      </c>
      <c r="F170" s="30" t="s">
        <v>44</v>
      </c>
      <c r="G170" s="76" t="s">
        <v>777</v>
      </c>
      <c r="H170" s="39" t="s">
        <v>778</v>
      </c>
      <c r="I170" s="30" t="s">
        <v>9</v>
      </c>
      <c r="J170" s="57" t="s">
        <v>779</v>
      </c>
      <c r="K170" s="89"/>
      <c r="L170" s="82"/>
      <c r="M170" s="36">
        <v>0</v>
      </c>
      <c r="N170" s="91">
        <v>2</v>
      </c>
      <c r="O170" s="36">
        <v>0</v>
      </c>
      <c r="P170" s="92">
        <v>2</v>
      </c>
      <c r="Q170" s="35" t="s">
        <v>30</v>
      </c>
      <c r="R170" s="90"/>
    </row>
    <row r="171" s="10" customFormat="1" ht="40" customHeight="1" spans="1:18">
      <c r="A171" s="30">
        <v>168</v>
      </c>
      <c r="B171" s="82"/>
      <c r="C171" s="82"/>
      <c r="D171" s="82"/>
      <c r="E171" s="57" t="s">
        <v>780</v>
      </c>
      <c r="F171" s="30" t="s">
        <v>44</v>
      </c>
      <c r="G171" s="76" t="s">
        <v>781</v>
      </c>
      <c r="H171" s="75" t="s">
        <v>782</v>
      </c>
      <c r="I171" s="30" t="s">
        <v>279</v>
      </c>
      <c r="J171" s="57" t="s">
        <v>783</v>
      </c>
      <c r="K171" s="89"/>
      <c r="L171" s="82"/>
      <c r="M171" s="36">
        <v>0</v>
      </c>
      <c r="N171" s="91">
        <v>1</v>
      </c>
      <c r="O171" s="36">
        <v>0</v>
      </c>
      <c r="P171" s="92">
        <v>1</v>
      </c>
      <c r="Q171" s="35" t="s">
        <v>30</v>
      </c>
      <c r="R171" s="90"/>
    </row>
    <row r="172" s="10" customFormat="1" ht="40" customHeight="1" spans="1:18">
      <c r="A172" s="30">
        <v>169</v>
      </c>
      <c r="B172" s="82"/>
      <c r="C172" s="82"/>
      <c r="D172" s="82"/>
      <c r="E172" s="57" t="s">
        <v>784</v>
      </c>
      <c r="F172" s="30" t="s">
        <v>44</v>
      </c>
      <c r="G172" s="76" t="s">
        <v>785</v>
      </c>
      <c r="H172" s="75" t="s">
        <v>786</v>
      </c>
      <c r="I172" s="30" t="s">
        <v>279</v>
      </c>
      <c r="J172" s="57" t="s">
        <v>787</v>
      </c>
      <c r="K172" s="89"/>
      <c r="L172" s="82"/>
      <c r="M172" s="36">
        <v>0</v>
      </c>
      <c r="N172" s="91">
        <v>2</v>
      </c>
      <c r="O172" s="36">
        <v>0</v>
      </c>
      <c r="P172" s="92">
        <v>2</v>
      </c>
      <c r="Q172" s="35" t="s">
        <v>30</v>
      </c>
      <c r="R172" s="90"/>
    </row>
    <row r="173" s="10" customFormat="1" ht="40" customHeight="1" spans="1:18">
      <c r="A173" s="30">
        <v>170</v>
      </c>
      <c r="B173" s="82"/>
      <c r="C173" s="82"/>
      <c r="D173" s="82"/>
      <c r="E173" s="57" t="s">
        <v>690</v>
      </c>
      <c r="F173" s="30" t="s">
        <v>44</v>
      </c>
      <c r="G173" s="76" t="s">
        <v>788</v>
      </c>
      <c r="H173" s="75" t="s">
        <v>789</v>
      </c>
      <c r="I173" s="30" t="s">
        <v>279</v>
      </c>
      <c r="J173" s="57" t="s">
        <v>790</v>
      </c>
      <c r="K173" s="89"/>
      <c r="L173" s="82"/>
      <c r="M173" s="36">
        <v>0</v>
      </c>
      <c r="N173" s="91">
        <v>1</v>
      </c>
      <c r="O173" s="36">
        <v>0</v>
      </c>
      <c r="P173" s="92">
        <v>1</v>
      </c>
      <c r="Q173" s="35" t="s">
        <v>30</v>
      </c>
      <c r="R173" s="90"/>
    </row>
    <row r="174" s="10" customFormat="1" ht="40" customHeight="1" spans="1:18">
      <c r="A174" s="30">
        <v>171</v>
      </c>
      <c r="B174" s="83"/>
      <c r="C174" s="83"/>
      <c r="D174" s="83"/>
      <c r="E174" s="57" t="s">
        <v>239</v>
      </c>
      <c r="F174" s="30" t="s">
        <v>44</v>
      </c>
      <c r="G174" s="76" t="s">
        <v>791</v>
      </c>
      <c r="H174" s="75" t="s">
        <v>792</v>
      </c>
      <c r="I174" s="30" t="s">
        <v>279</v>
      </c>
      <c r="J174" s="57" t="s">
        <v>790</v>
      </c>
      <c r="K174" s="93"/>
      <c r="L174" s="83"/>
      <c r="M174" s="36">
        <v>0</v>
      </c>
      <c r="N174" s="91">
        <v>2</v>
      </c>
      <c r="O174" s="36">
        <v>0</v>
      </c>
      <c r="P174" s="92">
        <v>2</v>
      </c>
      <c r="Q174" s="35" t="s">
        <v>30</v>
      </c>
      <c r="R174" s="94"/>
    </row>
    <row r="175" s="3" customFormat="1" ht="41.1" customHeight="1" spans="1:18">
      <c r="A175" s="30">
        <v>172</v>
      </c>
      <c r="B175" s="31" t="s">
        <v>793</v>
      </c>
      <c r="C175" s="31" t="s">
        <v>794</v>
      </c>
      <c r="D175" s="31" t="s">
        <v>795</v>
      </c>
      <c r="E175" s="31" t="s">
        <v>796</v>
      </c>
      <c r="F175" s="30" t="s">
        <v>44</v>
      </c>
      <c r="G175" s="38" t="s">
        <v>797</v>
      </c>
      <c r="H175" s="39" t="s">
        <v>798</v>
      </c>
      <c r="I175" s="37" t="s">
        <v>279</v>
      </c>
      <c r="J175" s="37" t="s">
        <v>799</v>
      </c>
      <c r="K175" s="37" t="s">
        <v>800</v>
      </c>
      <c r="L175" s="31" t="s">
        <v>801</v>
      </c>
      <c r="M175" s="34">
        <v>2</v>
      </c>
      <c r="N175" s="34">
        <v>6</v>
      </c>
      <c r="O175" s="34">
        <v>1</v>
      </c>
      <c r="P175" s="31">
        <f>M175+N175+O175</f>
        <v>9</v>
      </c>
      <c r="Q175" s="35" t="s">
        <v>30</v>
      </c>
      <c r="R175" s="88" t="s">
        <v>802</v>
      </c>
    </row>
    <row r="176" s="3" customFormat="1" ht="41.1" customHeight="1" spans="1:18">
      <c r="A176" s="30">
        <v>173</v>
      </c>
      <c r="B176" s="31"/>
      <c r="C176" s="31"/>
      <c r="D176" s="31"/>
      <c r="E176" s="31" t="s">
        <v>803</v>
      </c>
      <c r="F176" s="31" t="s">
        <v>24</v>
      </c>
      <c r="G176" s="38" t="s">
        <v>804</v>
      </c>
      <c r="H176" s="39" t="s">
        <v>805</v>
      </c>
      <c r="I176" s="37" t="s">
        <v>279</v>
      </c>
      <c r="J176" s="37" t="s">
        <v>806</v>
      </c>
      <c r="K176" s="37" t="s">
        <v>807</v>
      </c>
      <c r="L176" s="31"/>
      <c r="M176" s="34">
        <v>1</v>
      </c>
      <c r="N176" s="34">
        <v>2</v>
      </c>
      <c r="O176" s="34">
        <v>0</v>
      </c>
      <c r="P176" s="31">
        <f>M176+N176+O176</f>
        <v>3</v>
      </c>
      <c r="Q176" s="35" t="s">
        <v>30</v>
      </c>
      <c r="R176" s="90"/>
    </row>
    <row r="177" s="3" customFormat="1" ht="41.1" customHeight="1" spans="1:18">
      <c r="A177" s="30">
        <v>174</v>
      </c>
      <c r="B177" s="31"/>
      <c r="C177" s="31"/>
      <c r="D177" s="31"/>
      <c r="E177" s="31" t="s">
        <v>340</v>
      </c>
      <c r="F177" s="36" t="s">
        <v>44</v>
      </c>
      <c r="G177" s="38" t="s">
        <v>808</v>
      </c>
      <c r="H177" s="39" t="s">
        <v>809</v>
      </c>
      <c r="I177" s="37" t="s">
        <v>279</v>
      </c>
      <c r="J177" s="37" t="s">
        <v>810</v>
      </c>
      <c r="K177" s="37" t="s">
        <v>807</v>
      </c>
      <c r="L177" s="31"/>
      <c r="M177" s="34">
        <v>2</v>
      </c>
      <c r="N177" s="34">
        <v>3</v>
      </c>
      <c r="O177" s="34">
        <v>0</v>
      </c>
      <c r="P177" s="31">
        <f>M177+N177+O177</f>
        <v>5</v>
      </c>
      <c r="Q177" s="35" t="s">
        <v>30</v>
      </c>
      <c r="R177" s="90"/>
    </row>
    <row r="178" s="3" customFormat="1" ht="41.1" customHeight="1" spans="1:18">
      <c r="A178" s="30">
        <v>175</v>
      </c>
      <c r="B178" s="31"/>
      <c r="C178" s="31"/>
      <c r="D178" s="31"/>
      <c r="E178" s="31" t="s">
        <v>811</v>
      </c>
      <c r="F178" s="30" t="s">
        <v>44</v>
      </c>
      <c r="G178" s="38" t="s">
        <v>812</v>
      </c>
      <c r="H178" s="39" t="s">
        <v>813</v>
      </c>
      <c r="I178" s="37" t="s">
        <v>279</v>
      </c>
      <c r="J178" s="37" t="s">
        <v>814</v>
      </c>
      <c r="K178" s="37" t="s">
        <v>807</v>
      </c>
      <c r="L178" s="31"/>
      <c r="M178" s="34">
        <v>1</v>
      </c>
      <c r="N178" s="34">
        <v>2</v>
      </c>
      <c r="O178" s="34">
        <v>0</v>
      </c>
      <c r="P178" s="31">
        <f>M178+N178+O178</f>
        <v>3</v>
      </c>
      <c r="Q178" s="35" t="s">
        <v>30</v>
      </c>
      <c r="R178" s="90"/>
    </row>
    <row r="179" s="3" customFormat="1" ht="41.1" customHeight="1" spans="1:18">
      <c r="A179" s="30">
        <v>176</v>
      </c>
      <c r="B179" s="31"/>
      <c r="C179" s="31"/>
      <c r="D179" s="31"/>
      <c r="E179" s="31" t="s">
        <v>815</v>
      </c>
      <c r="F179" s="30" t="s">
        <v>24</v>
      </c>
      <c r="G179" s="38" t="s">
        <v>816</v>
      </c>
      <c r="H179" s="39" t="s">
        <v>817</v>
      </c>
      <c r="I179" s="37" t="s">
        <v>279</v>
      </c>
      <c r="J179" s="37" t="s">
        <v>818</v>
      </c>
      <c r="K179" s="37" t="s">
        <v>807</v>
      </c>
      <c r="L179" s="31"/>
      <c r="M179" s="36">
        <v>1</v>
      </c>
      <c r="N179" s="34">
        <v>1</v>
      </c>
      <c r="O179" s="34">
        <v>0</v>
      </c>
      <c r="P179" s="31">
        <f>M179+N179+O179</f>
        <v>2</v>
      </c>
      <c r="Q179" s="35" t="s">
        <v>30</v>
      </c>
      <c r="R179" s="94"/>
    </row>
    <row r="180" s="11" customFormat="1" ht="41.1" customHeight="1" spans="1:18">
      <c r="A180" s="30">
        <v>177</v>
      </c>
      <c r="B180" s="31" t="s">
        <v>819</v>
      </c>
      <c r="C180" s="31" t="s">
        <v>820</v>
      </c>
      <c r="D180" s="31" t="s">
        <v>821</v>
      </c>
      <c r="E180" s="54" t="s">
        <v>822</v>
      </c>
      <c r="F180" s="30" t="s">
        <v>44</v>
      </c>
      <c r="G180" s="41" t="s">
        <v>823</v>
      </c>
      <c r="H180" s="42" t="s">
        <v>824</v>
      </c>
      <c r="I180" s="37" t="s">
        <v>279</v>
      </c>
      <c r="J180" s="31" t="s">
        <v>825</v>
      </c>
      <c r="K180" s="31" t="s">
        <v>826</v>
      </c>
      <c r="L180" s="31" t="s">
        <v>827</v>
      </c>
      <c r="M180" s="34">
        <v>0</v>
      </c>
      <c r="N180" s="34">
        <v>0</v>
      </c>
      <c r="O180" s="34">
        <v>1</v>
      </c>
      <c r="P180" s="35">
        <v>1</v>
      </c>
      <c r="Q180" s="35" t="s">
        <v>237</v>
      </c>
      <c r="R180" s="33" t="s">
        <v>828</v>
      </c>
    </row>
    <row r="181" s="3" customFormat="1" ht="41.1" customHeight="1" spans="1:18">
      <c r="A181" s="30">
        <v>178</v>
      </c>
      <c r="B181" s="31"/>
      <c r="C181" s="31"/>
      <c r="D181" s="31"/>
      <c r="E181" s="30" t="s">
        <v>829</v>
      </c>
      <c r="F181" s="30" t="s">
        <v>44</v>
      </c>
      <c r="G181" s="32" t="s">
        <v>830</v>
      </c>
      <c r="H181" s="33" t="s">
        <v>831</v>
      </c>
      <c r="I181" s="37" t="s">
        <v>279</v>
      </c>
      <c r="J181" s="31" t="s">
        <v>832</v>
      </c>
      <c r="K181" s="31" t="s">
        <v>833</v>
      </c>
      <c r="L181" s="31"/>
      <c r="M181" s="34">
        <v>0</v>
      </c>
      <c r="N181" s="34">
        <v>2</v>
      </c>
      <c r="O181" s="34">
        <v>0</v>
      </c>
      <c r="P181" s="35">
        <v>2</v>
      </c>
      <c r="Q181" s="35" t="s">
        <v>237</v>
      </c>
      <c r="R181" s="33"/>
    </row>
    <row r="182" s="3" customFormat="1" ht="41.1" customHeight="1" spans="1:18">
      <c r="A182" s="30">
        <v>179</v>
      </c>
      <c r="B182" s="31"/>
      <c r="C182" s="31"/>
      <c r="D182" s="31"/>
      <c r="E182" s="30" t="s">
        <v>834</v>
      </c>
      <c r="F182" s="30" t="s">
        <v>44</v>
      </c>
      <c r="G182" s="32" t="s">
        <v>835</v>
      </c>
      <c r="H182" s="33" t="s">
        <v>836</v>
      </c>
      <c r="I182" s="37" t="s">
        <v>279</v>
      </c>
      <c r="J182" s="31" t="s">
        <v>837</v>
      </c>
      <c r="K182" s="31" t="s">
        <v>833</v>
      </c>
      <c r="L182" s="31"/>
      <c r="M182" s="34">
        <v>0</v>
      </c>
      <c r="N182" s="34">
        <v>2</v>
      </c>
      <c r="O182" s="34">
        <v>0</v>
      </c>
      <c r="P182" s="35">
        <v>2</v>
      </c>
      <c r="Q182" s="35" t="s">
        <v>237</v>
      </c>
      <c r="R182" s="33"/>
    </row>
    <row r="183" s="3" customFormat="1" ht="41.1" customHeight="1" spans="1:18">
      <c r="A183" s="30">
        <v>180</v>
      </c>
      <c r="B183" s="31"/>
      <c r="C183" s="31"/>
      <c r="D183" s="31"/>
      <c r="E183" s="30" t="s">
        <v>838</v>
      </c>
      <c r="F183" s="30" t="s">
        <v>44</v>
      </c>
      <c r="G183" s="32" t="s">
        <v>839</v>
      </c>
      <c r="H183" s="33" t="s">
        <v>840</v>
      </c>
      <c r="I183" s="37" t="s">
        <v>279</v>
      </c>
      <c r="J183" s="31" t="s">
        <v>841</v>
      </c>
      <c r="K183" s="31" t="s">
        <v>833</v>
      </c>
      <c r="L183" s="31"/>
      <c r="M183" s="34">
        <v>0</v>
      </c>
      <c r="N183" s="34">
        <v>1</v>
      </c>
      <c r="O183" s="34">
        <v>0</v>
      </c>
      <c r="P183" s="35">
        <v>1</v>
      </c>
      <c r="Q183" s="35" t="s">
        <v>237</v>
      </c>
      <c r="R183" s="33"/>
    </row>
    <row r="184" s="3" customFormat="1" ht="41.1" customHeight="1" spans="1:18">
      <c r="A184" s="30">
        <v>181</v>
      </c>
      <c r="B184" s="31"/>
      <c r="C184" s="31"/>
      <c r="D184" s="31"/>
      <c r="E184" s="54" t="s">
        <v>842</v>
      </c>
      <c r="F184" s="30" t="s">
        <v>44</v>
      </c>
      <c r="G184" s="32" t="s">
        <v>843</v>
      </c>
      <c r="H184" s="33" t="s">
        <v>844</v>
      </c>
      <c r="I184" s="37" t="s">
        <v>279</v>
      </c>
      <c r="J184" s="31" t="s">
        <v>845</v>
      </c>
      <c r="K184" s="31" t="s">
        <v>833</v>
      </c>
      <c r="L184" s="31"/>
      <c r="M184" s="34">
        <v>0</v>
      </c>
      <c r="N184" s="34">
        <v>1</v>
      </c>
      <c r="O184" s="34">
        <v>0</v>
      </c>
      <c r="P184" s="35">
        <v>1</v>
      </c>
      <c r="Q184" s="35" t="s">
        <v>237</v>
      </c>
      <c r="R184" s="33"/>
    </row>
    <row r="185" s="3" customFormat="1" ht="41.1" customHeight="1" spans="1:18">
      <c r="A185" s="30">
        <v>182</v>
      </c>
      <c r="B185" s="31"/>
      <c r="C185" s="31"/>
      <c r="D185" s="31"/>
      <c r="E185" s="30" t="s">
        <v>846</v>
      </c>
      <c r="F185" s="30" t="s">
        <v>44</v>
      </c>
      <c r="G185" s="32" t="s">
        <v>847</v>
      </c>
      <c r="H185" s="33" t="s">
        <v>848</v>
      </c>
      <c r="I185" s="37" t="s">
        <v>279</v>
      </c>
      <c r="J185" s="31" t="s">
        <v>849</v>
      </c>
      <c r="K185" s="31" t="s">
        <v>850</v>
      </c>
      <c r="L185" s="31"/>
      <c r="M185" s="34">
        <v>2</v>
      </c>
      <c r="N185" s="34">
        <v>1</v>
      </c>
      <c r="O185" s="34">
        <v>0</v>
      </c>
      <c r="P185" s="35">
        <v>3</v>
      </c>
      <c r="Q185" s="35" t="s">
        <v>237</v>
      </c>
      <c r="R185" s="33"/>
    </row>
    <row r="186" s="3" customFormat="1" ht="41.1" customHeight="1" spans="1:18">
      <c r="A186" s="30">
        <v>183</v>
      </c>
      <c r="B186" s="31"/>
      <c r="C186" s="31"/>
      <c r="D186" s="31"/>
      <c r="E186" s="30" t="s">
        <v>851</v>
      </c>
      <c r="F186" s="30" t="s">
        <v>44</v>
      </c>
      <c r="G186" s="32" t="s">
        <v>852</v>
      </c>
      <c r="H186" s="33" t="s">
        <v>853</v>
      </c>
      <c r="I186" s="37" t="s">
        <v>279</v>
      </c>
      <c r="J186" s="31" t="s">
        <v>849</v>
      </c>
      <c r="K186" s="31" t="s">
        <v>833</v>
      </c>
      <c r="L186" s="31"/>
      <c r="M186" s="34">
        <v>0</v>
      </c>
      <c r="N186" s="34">
        <v>1</v>
      </c>
      <c r="O186" s="34">
        <v>0</v>
      </c>
      <c r="P186" s="35">
        <v>1</v>
      </c>
      <c r="Q186" s="35" t="s">
        <v>237</v>
      </c>
      <c r="R186" s="33"/>
    </row>
    <row r="187" s="3" customFormat="1" ht="41.1" customHeight="1" spans="1:18">
      <c r="A187" s="30">
        <v>184</v>
      </c>
      <c r="B187" s="31"/>
      <c r="C187" s="31"/>
      <c r="D187" s="31"/>
      <c r="E187" s="30" t="s">
        <v>854</v>
      </c>
      <c r="F187" s="30" t="s">
        <v>44</v>
      </c>
      <c r="G187" s="32" t="s">
        <v>855</v>
      </c>
      <c r="H187" s="33" t="s">
        <v>856</v>
      </c>
      <c r="I187" s="37" t="s">
        <v>279</v>
      </c>
      <c r="J187" s="31" t="s">
        <v>857</v>
      </c>
      <c r="K187" s="31" t="s">
        <v>858</v>
      </c>
      <c r="L187" s="31"/>
      <c r="M187" s="34">
        <v>1</v>
      </c>
      <c r="N187" s="34">
        <v>0</v>
      </c>
      <c r="O187" s="34">
        <v>0</v>
      </c>
      <c r="P187" s="35">
        <v>1</v>
      </c>
      <c r="Q187" s="35" t="s">
        <v>237</v>
      </c>
      <c r="R187" s="33"/>
    </row>
    <row r="188" s="3" customFormat="1" ht="41.1" customHeight="1" spans="1:18">
      <c r="A188" s="30">
        <v>185</v>
      </c>
      <c r="B188" s="31" t="s">
        <v>859</v>
      </c>
      <c r="C188" s="31" t="s">
        <v>860</v>
      </c>
      <c r="D188" s="31" t="s">
        <v>861</v>
      </c>
      <c r="E188" s="30" t="s">
        <v>231</v>
      </c>
      <c r="F188" s="30" t="s">
        <v>44</v>
      </c>
      <c r="G188" s="32" t="s">
        <v>862</v>
      </c>
      <c r="H188" s="33" t="s">
        <v>863</v>
      </c>
      <c r="I188" s="30" t="s">
        <v>279</v>
      </c>
      <c r="J188" s="31" t="s">
        <v>864</v>
      </c>
      <c r="K188" s="31" t="s">
        <v>865</v>
      </c>
      <c r="L188" s="31" t="s">
        <v>866</v>
      </c>
      <c r="M188" s="34">
        <v>1</v>
      </c>
      <c r="N188" s="34">
        <v>4</v>
      </c>
      <c r="O188" s="34">
        <v>0</v>
      </c>
      <c r="P188" s="31">
        <f t="shared" ref="P188:P197" si="9">M188+N188+O188</f>
        <v>5</v>
      </c>
      <c r="Q188" s="35" t="s">
        <v>237</v>
      </c>
      <c r="R188" s="33" t="s">
        <v>867</v>
      </c>
    </row>
    <row r="189" s="3" customFormat="1" ht="41.1" customHeight="1" spans="1:18">
      <c r="A189" s="30">
        <v>186</v>
      </c>
      <c r="B189" s="31"/>
      <c r="C189" s="31"/>
      <c r="D189" s="31"/>
      <c r="E189" s="30" t="s">
        <v>868</v>
      </c>
      <c r="F189" s="30" t="s">
        <v>44</v>
      </c>
      <c r="G189" s="32" t="s">
        <v>869</v>
      </c>
      <c r="H189" s="33" t="s">
        <v>870</v>
      </c>
      <c r="I189" s="30" t="s">
        <v>279</v>
      </c>
      <c r="J189" s="31" t="s">
        <v>871</v>
      </c>
      <c r="K189" s="31" t="s">
        <v>872</v>
      </c>
      <c r="L189" s="31"/>
      <c r="M189" s="34">
        <v>0</v>
      </c>
      <c r="N189" s="34">
        <v>1</v>
      </c>
      <c r="O189" s="34">
        <v>0</v>
      </c>
      <c r="P189" s="31">
        <f t="shared" si="9"/>
        <v>1</v>
      </c>
      <c r="Q189" s="35" t="s">
        <v>237</v>
      </c>
      <c r="R189" s="33"/>
    </row>
    <row r="190" s="12" customFormat="1" ht="41.1" customHeight="1" spans="1:18">
      <c r="A190" s="30">
        <v>187</v>
      </c>
      <c r="B190" s="31" t="s">
        <v>873</v>
      </c>
      <c r="C190" s="31" t="s">
        <v>874</v>
      </c>
      <c r="D190" s="31" t="s">
        <v>875</v>
      </c>
      <c r="E190" s="30" t="s">
        <v>876</v>
      </c>
      <c r="F190" s="30" t="s">
        <v>44</v>
      </c>
      <c r="G190" s="32" t="s">
        <v>877</v>
      </c>
      <c r="H190" s="33" t="s">
        <v>878</v>
      </c>
      <c r="I190" s="30" t="s">
        <v>279</v>
      </c>
      <c r="J190" s="31" t="s">
        <v>879</v>
      </c>
      <c r="K190" s="31" t="s">
        <v>880</v>
      </c>
      <c r="L190" s="30" t="s">
        <v>881</v>
      </c>
      <c r="M190" s="31">
        <v>0</v>
      </c>
      <c r="N190" s="31">
        <v>2</v>
      </c>
      <c r="O190" s="31">
        <v>0</v>
      </c>
      <c r="P190" s="31">
        <f t="shared" si="9"/>
        <v>2</v>
      </c>
      <c r="Q190" s="35" t="s">
        <v>30</v>
      </c>
      <c r="R190" s="33" t="s">
        <v>882</v>
      </c>
    </row>
    <row r="191" s="12" customFormat="1" ht="41.1" customHeight="1" spans="1:18">
      <c r="A191" s="30">
        <v>188</v>
      </c>
      <c r="B191" s="31"/>
      <c r="C191" s="31"/>
      <c r="D191" s="31"/>
      <c r="E191" s="30" t="s">
        <v>883</v>
      </c>
      <c r="F191" s="30" t="s">
        <v>44</v>
      </c>
      <c r="G191" s="32" t="s">
        <v>884</v>
      </c>
      <c r="H191" s="33" t="s">
        <v>885</v>
      </c>
      <c r="I191" s="30" t="s">
        <v>279</v>
      </c>
      <c r="J191" s="31" t="s">
        <v>886</v>
      </c>
      <c r="K191" s="31" t="s">
        <v>880</v>
      </c>
      <c r="L191" s="30"/>
      <c r="M191" s="31">
        <v>0</v>
      </c>
      <c r="N191" s="31">
        <v>2</v>
      </c>
      <c r="O191" s="31">
        <v>0</v>
      </c>
      <c r="P191" s="31">
        <f t="shared" si="9"/>
        <v>2</v>
      </c>
      <c r="Q191" s="35"/>
      <c r="R191" s="33"/>
    </row>
    <row r="192" s="12" customFormat="1" ht="41.1" customHeight="1" spans="1:18">
      <c r="A192" s="30">
        <v>189</v>
      </c>
      <c r="B192" s="31"/>
      <c r="C192" s="31"/>
      <c r="D192" s="31"/>
      <c r="E192" s="30" t="s">
        <v>887</v>
      </c>
      <c r="F192" s="30" t="s">
        <v>44</v>
      </c>
      <c r="G192" s="32" t="s">
        <v>888</v>
      </c>
      <c r="H192" s="33" t="s">
        <v>889</v>
      </c>
      <c r="I192" s="30" t="s">
        <v>279</v>
      </c>
      <c r="J192" s="31" t="s">
        <v>890</v>
      </c>
      <c r="K192" s="31" t="s">
        <v>880</v>
      </c>
      <c r="L192" s="30"/>
      <c r="M192" s="34">
        <v>0</v>
      </c>
      <c r="N192" s="34">
        <v>2</v>
      </c>
      <c r="O192" s="34">
        <v>0</v>
      </c>
      <c r="P192" s="31">
        <f t="shared" si="9"/>
        <v>2</v>
      </c>
      <c r="Q192" s="35"/>
      <c r="R192" s="33"/>
    </row>
    <row r="193" s="3" customFormat="1" ht="41.1" customHeight="1" spans="1:18">
      <c r="A193" s="30">
        <v>190</v>
      </c>
      <c r="B193" s="31"/>
      <c r="C193" s="31"/>
      <c r="D193" s="31"/>
      <c r="E193" s="30" t="s">
        <v>891</v>
      </c>
      <c r="F193" s="30" t="s">
        <v>44</v>
      </c>
      <c r="G193" s="32" t="s">
        <v>892</v>
      </c>
      <c r="H193" s="33" t="s">
        <v>893</v>
      </c>
      <c r="I193" s="30" t="s">
        <v>279</v>
      </c>
      <c r="J193" s="31" t="s">
        <v>894</v>
      </c>
      <c r="K193" s="31" t="s">
        <v>895</v>
      </c>
      <c r="L193" s="30"/>
      <c r="M193" s="34">
        <v>0</v>
      </c>
      <c r="N193" s="34">
        <v>2</v>
      </c>
      <c r="O193" s="34">
        <v>0</v>
      </c>
      <c r="P193" s="31">
        <f t="shared" si="9"/>
        <v>2</v>
      </c>
      <c r="Q193" s="35"/>
      <c r="R193" s="33"/>
    </row>
    <row r="194" s="3" customFormat="1" ht="41.1" customHeight="1" spans="1:18">
      <c r="A194" s="30">
        <v>191</v>
      </c>
      <c r="B194" s="31" t="s">
        <v>896</v>
      </c>
      <c r="C194" s="31" t="s">
        <v>897</v>
      </c>
      <c r="D194" s="31" t="s">
        <v>898</v>
      </c>
      <c r="E194" s="30" t="s">
        <v>899</v>
      </c>
      <c r="F194" s="30" t="s">
        <v>24</v>
      </c>
      <c r="G194" s="32" t="s">
        <v>900</v>
      </c>
      <c r="H194" s="33" t="s">
        <v>901</v>
      </c>
      <c r="I194" s="30" t="s">
        <v>9</v>
      </c>
      <c r="J194" s="31" t="s">
        <v>902</v>
      </c>
      <c r="K194" s="31" t="s">
        <v>903</v>
      </c>
      <c r="L194" s="31" t="s">
        <v>904</v>
      </c>
      <c r="M194" s="34">
        <v>0</v>
      </c>
      <c r="N194" s="34">
        <v>2</v>
      </c>
      <c r="O194" s="34">
        <v>0</v>
      </c>
      <c r="P194" s="31">
        <f t="shared" si="9"/>
        <v>2</v>
      </c>
      <c r="Q194" s="35" t="s">
        <v>905</v>
      </c>
      <c r="R194" s="33" t="s">
        <v>906</v>
      </c>
    </row>
    <row r="195" s="3" customFormat="1" ht="41.1" customHeight="1" spans="1:18">
      <c r="A195" s="30">
        <v>192</v>
      </c>
      <c r="B195" s="31"/>
      <c r="C195" s="31"/>
      <c r="D195" s="31"/>
      <c r="E195" s="30" t="s">
        <v>907</v>
      </c>
      <c r="F195" s="30" t="s">
        <v>24</v>
      </c>
      <c r="G195" s="32" t="s">
        <v>908</v>
      </c>
      <c r="H195" s="33" t="s">
        <v>909</v>
      </c>
      <c r="I195" s="30" t="s">
        <v>9</v>
      </c>
      <c r="J195" s="31" t="s">
        <v>910</v>
      </c>
      <c r="K195" s="31" t="s">
        <v>903</v>
      </c>
      <c r="L195" s="31"/>
      <c r="M195" s="34">
        <v>0</v>
      </c>
      <c r="N195" s="34">
        <v>1</v>
      </c>
      <c r="O195" s="34">
        <v>0</v>
      </c>
      <c r="P195" s="31">
        <f t="shared" si="9"/>
        <v>1</v>
      </c>
      <c r="Q195" s="35" t="s">
        <v>30</v>
      </c>
      <c r="R195" s="33"/>
    </row>
    <row r="196" s="3" customFormat="1" ht="41.1" customHeight="1" spans="1:18">
      <c r="A196" s="30">
        <v>193</v>
      </c>
      <c r="B196" s="31" t="s">
        <v>911</v>
      </c>
      <c r="C196" s="31" t="s">
        <v>912</v>
      </c>
      <c r="D196" s="31" t="s">
        <v>913</v>
      </c>
      <c r="E196" s="30" t="s">
        <v>914</v>
      </c>
      <c r="F196" s="30" t="s">
        <v>44</v>
      </c>
      <c r="G196" s="32" t="s">
        <v>915</v>
      </c>
      <c r="H196" s="33" t="s">
        <v>916</v>
      </c>
      <c r="I196" s="30" t="s">
        <v>279</v>
      </c>
      <c r="J196" s="31" t="s">
        <v>917</v>
      </c>
      <c r="K196" s="31" t="s">
        <v>918</v>
      </c>
      <c r="L196" s="31" t="s">
        <v>919</v>
      </c>
      <c r="M196" s="34">
        <v>0</v>
      </c>
      <c r="N196" s="34">
        <v>1</v>
      </c>
      <c r="O196" s="34">
        <v>0</v>
      </c>
      <c r="P196" s="31">
        <f t="shared" si="9"/>
        <v>1</v>
      </c>
      <c r="Q196" s="35" t="s">
        <v>30</v>
      </c>
      <c r="R196" s="33" t="s">
        <v>920</v>
      </c>
    </row>
    <row r="197" s="3" customFormat="1" ht="41.1" customHeight="1" spans="1:18">
      <c r="A197" s="30">
        <v>194</v>
      </c>
      <c r="B197" s="31"/>
      <c r="C197" s="31"/>
      <c r="D197" s="31"/>
      <c r="E197" s="30" t="s">
        <v>921</v>
      </c>
      <c r="F197" s="30" t="s">
        <v>44</v>
      </c>
      <c r="G197" s="32" t="s">
        <v>922</v>
      </c>
      <c r="H197" s="33" t="s">
        <v>923</v>
      </c>
      <c r="I197" s="30" t="s">
        <v>279</v>
      </c>
      <c r="J197" s="31" t="s">
        <v>924</v>
      </c>
      <c r="K197" s="31" t="s">
        <v>925</v>
      </c>
      <c r="L197" s="31"/>
      <c r="M197" s="34">
        <v>0</v>
      </c>
      <c r="N197" s="34">
        <v>2</v>
      </c>
      <c r="O197" s="34">
        <v>0</v>
      </c>
      <c r="P197" s="31">
        <f t="shared" si="9"/>
        <v>2</v>
      </c>
      <c r="Q197" s="35" t="s">
        <v>30</v>
      </c>
      <c r="R197" s="33" t="s">
        <v>920</v>
      </c>
    </row>
    <row r="198" s="6" customFormat="1" ht="33" customHeight="1" spans="1:18">
      <c r="A198" s="95"/>
      <c r="B198" s="96" t="s">
        <v>926</v>
      </c>
      <c r="C198" s="96"/>
      <c r="D198" s="96"/>
      <c r="E198" s="96"/>
      <c r="F198" s="96"/>
      <c r="G198" s="96"/>
      <c r="H198" s="96"/>
      <c r="I198" s="96"/>
      <c r="J198" s="96"/>
      <c r="K198" s="96"/>
      <c r="L198" s="96"/>
      <c r="M198" s="36">
        <f>SUM(M4:M197)</f>
        <v>46</v>
      </c>
      <c r="N198" s="36">
        <f>SUM(N4:N197)</f>
        <v>467</v>
      </c>
      <c r="O198" s="36">
        <f>SUM(O4:O197)</f>
        <v>31</v>
      </c>
      <c r="P198" s="36">
        <f>SUM(P4:P197)</f>
        <v>544</v>
      </c>
      <c r="Q198" s="97"/>
      <c r="R198" s="98"/>
    </row>
    <row r="199" ht="15" spans="1:18">
      <c r="A199" s="6"/>
      <c r="B199" s="99"/>
      <c r="C199" s="100"/>
      <c r="D199" s="99"/>
      <c r="E199" s="3"/>
      <c r="F199" s="3"/>
      <c r="G199" s="101"/>
      <c r="H199" s="6"/>
      <c r="I199" s="6"/>
      <c r="J199" s="101"/>
      <c r="K199" s="101"/>
      <c r="L199" s="101"/>
      <c r="M199" s="3"/>
      <c r="N199" s="102"/>
      <c r="O199" s="3"/>
      <c r="P199" s="103"/>
      <c r="Q199" s="104"/>
      <c r="R199" s="101"/>
    </row>
    <row r="200" ht="15" spans="1:18">
      <c r="A200" s="6"/>
      <c r="B200" s="99"/>
      <c r="C200" s="100"/>
      <c r="D200" s="99"/>
      <c r="E200" s="3"/>
      <c r="F200" s="3"/>
      <c r="G200" s="101"/>
      <c r="H200" s="6"/>
      <c r="I200" s="6"/>
      <c r="J200" s="101"/>
      <c r="K200" s="101"/>
      <c r="L200" s="101"/>
      <c r="M200" s="3"/>
      <c r="N200" s="102"/>
      <c r="O200" s="3"/>
      <c r="P200" s="103"/>
      <c r="Q200" s="104"/>
      <c r="R200" s="101"/>
    </row>
    <row r="201" ht="15" spans="1:18">
      <c r="A201" s="6"/>
      <c r="B201" s="99"/>
      <c r="C201" s="100"/>
      <c r="D201" s="99"/>
      <c r="E201" s="3"/>
      <c r="F201" s="3"/>
      <c r="G201" s="101"/>
      <c r="H201" s="6"/>
      <c r="I201" s="6"/>
      <c r="J201" s="101"/>
      <c r="K201" s="101"/>
      <c r="L201" s="101"/>
      <c r="M201" s="3"/>
      <c r="N201" s="102"/>
      <c r="O201" s="3"/>
      <c r="P201" s="103"/>
      <c r="Q201" s="104"/>
      <c r="R201" s="101"/>
    </row>
    <row r="202" ht="15" spans="1:18">
      <c r="A202" s="6"/>
      <c r="B202" s="99"/>
      <c r="C202" s="100"/>
      <c r="D202" s="99"/>
      <c r="E202" s="3"/>
      <c r="F202" s="3"/>
      <c r="G202" s="101"/>
      <c r="H202" s="6"/>
      <c r="I202" s="6"/>
      <c r="J202" s="101"/>
      <c r="K202" s="101"/>
      <c r="L202" s="101"/>
      <c r="M202" s="3"/>
      <c r="N202" s="102"/>
      <c r="O202" s="3"/>
      <c r="P202" s="103"/>
      <c r="Q202" s="104"/>
      <c r="R202" s="101"/>
    </row>
    <row r="203" ht="15" spans="1:18">
      <c r="A203" s="6"/>
      <c r="B203" s="99"/>
      <c r="C203" s="100"/>
      <c r="D203" s="99"/>
      <c r="E203" s="3"/>
      <c r="F203" s="3"/>
      <c r="G203" s="101"/>
      <c r="H203" s="6"/>
      <c r="I203" s="6"/>
      <c r="J203" s="101"/>
      <c r="K203" s="101"/>
      <c r="L203" s="101"/>
      <c r="M203" s="3"/>
      <c r="N203" s="102"/>
      <c r="O203" s="3"/>
      <c r="P203" s="103"/>
      <c r="Q203" s="104"/>
      <c r="R203" s="101"/>
    </row>
    <row r="204" ht="15" spans="1:18">
      <c r="A204" s="6"/>
      <c r="B204" s="99"/>
      <c r="C204" s="100"/>
      <c r="D204" s="99"/>
      <c r="E204" s="3"/>
      <c r="F204" s="3"/>
      <c r="G204" s="101"/>
      <c r="H204" s="6"/>
      <c r="I204" s="6"/>
      <c r="J204" s="101"/>
      <c r="K204" s="101"/>
      <c r="L204" s="101"/>
      <c r="M204" s="3"/>
      <c r="N204" s="102"/>
      <c r="O204" s="3"/>
      <c r="P204" s="103"/>
      <c r="Q204" s="104"/>
      <c r="R204" s="101"/>
    </row>
    <row r="205" ht="15" spans="1:18">
      <c r="A205" s="6"/>
      <c r="B205" s="99"/>
      <c r="C205" s="100"/>
      <c r="D205" s="99"/>
      <c r="E205" s="3"/>
      <c r="F205" s="3"/>
      <c r="G205" s="101"/>
      <c r="H205" s="6"/>
      <c r="I205" s="6"/>
      <c r="J205" s="101"/>
      <c r="K205" s="101"/>
      <c r="L205" s="101"/>
      <c r="M205" s="3"/>
      <c r="N205" s="102"/>
      <c r="O205" s="3"/>
      <c r="P205" s="103"/>
      <c r="Q205" s="104"/>
      <c r="R205" s="101"/>
    </row>
    <row r="206" ht="15" spans="1:18">
      <c r="A206" s="6"/>
      <c r="B206" s="99"/>
      <c r="C206" s="100"/>
      <c r="D206" s="99"/>
      <c r="E206" s="3"/>
      <c r="F206" s="3"/>
      <c r="G206" s="101"/>
      <c r="H206" s="6"/>
      <c r="I206" s="6"/>
      <c r="J206" s="101"/>
      <c r="K206" s="101"/>
      <c r="L206" s="101"/>
      <c r="M206" s="3"/>
      <c r="N206" s="102"/>
      <c r="O206" s="3"/>
      <c r="P206" s="103"/>
      <c r="Q206" s="104"/>
      <c r="R206" s="101"/>
    </row>
    <row r="207" ht="15" spans="1:18">
      <c r="A207" s="6"/>
      <c r="B207" s="99"/>
      <c r="C207" s="100"/>
      <c r="D207" s="99"/>
      <c r="E207" s="3"/>
      <c r="F207" s="3"/>
      <c r="G207" s="101"/>
      <c r="H207" s="6"/>
      <c r="I207" s="6"/>
      <c r="J207" s="101"/>
      <c r="K207" s="101"/>
      <c r="L207" s="101"/>
      <c r="M207" s="3"/>
      <c r="N207" s="102"/>
      <c r="O207" s="3"/>
      <c r="P207" s="103"/>
      <c r="Q207" s="104"/>
      <c r="R207" s="101"/>
    </row>
    <row r="208" ht="15" spans="1:18">
      <c r="A208" s="6"/>
      <c r="B208" s="99"/>
      <c r="C208" s="100"/>
      <c r="D208" s="99"/>
      <c r="E208" s="3"/>
      <c r="F208" s="3"/>
      <c r="G208" s="101"/>
      <c r="H208" s="6"/>
      <c r="I208" s="6"/>
      <c r="J208" s="101"/>
      <c r="K208" s="101"/>
      <c r="L208" s="101"/>
      <c r="M208" s="3"/>
      <c r="N208" s="102"/>
      <c r="O208" s="3"/>
      <c r="P208" s="103"/>
      <c r="Q208" s="104"/>
      <c r="R208" s="101"/>
    </row>
    <row r="209" ht="15" spans="1:18">
      <c r="A209" s="6"/>
      <c r="B209" s="99"/>
      <c r="C209" s="100"/>
      <c r="D209" s="99"/>
      <c r="E209" s="3"/>
      <c r="F209" s="3"/>
      <c r="G209" s="101"/>
      <c r="H209" s="6"/>
      <c r="I209" s="6"/>
      <c r="J209" s="101"/>
      <c r="K209" s="101"/>
      <c r="L209" s="101"/>
      <c r="M209" s="3"/>
      <c r="N209" s="102"/>
      <c r="O209" s="3"/>
      <c r="P209" s="103"/>
      <c r="Q209" s="104"/>
      <c r="R209" s="101"/>
    </row>
    <row r="210" ht="15" spans="1:18">
      <c r="A210" s="6"/>
      <c r="B210" s="99"/>
      <c r="C210" s="100"/>
      <c r="D210" s="99"/>
      <c r="E210" s="3"/>
      <c r="F210" s="3"/>
      <c r="G210" s="101"/>
      <c r="H210" s="6"/>
      <c r="I210" s="6"/>
      <c r="J210" s="101"/>
      <c r="K210" s="101"/>
      <c r="L210" s="101"/>
      <c r="M210" s="3"/>
      <c r="N210" s="102"/>
      <c r="O210" s="3"/>
      <c r="P210" s="103"/>
      <c r="Q210" s="104"/>
      <c r="R210" s="101"/>
    </row>
    <row r="211" ht="15" spans="1:18">
      <c r="A211" s="6"/>
      <c r="B211" s="99"/>
      <c r="C211" s="100"/>
      <c r="D211" s="99"/>
      <c r="E211" s="3"/>
      <c r="F211" s="3"/>
      <c r="G211" s="101"/>
      <c r="H211" s="6"/>
      <c r="I211" s="6"/>
      <c r="J211" s="101"/>
      <c r="K211" s="101"/>
      <c r="L211" s="101"/>
      <c r="M211" s="3"/>
      <c r="N211" s="102"/>
      <c r="O211" s="3"/>
      <c r="P211" s="103"/>
      <c r="Q211" s="104"/>
      <c r="R211" s="101"/>
    </row>
  </sheetData>
  <mergeCells count="154">
    <mergeCell ref="A1:R1"/>
    <mergeCell ref="M2:P2"/>
    <mergeCell ref="B198:C198"/>
    <mergeCell ref="D198:L198"/>
    <mergeCell ref="A2:A3"/>
    <mergeCell ref="B2:B3"/>
    <mergeCell ref="B4:B6"/>
    <mergeCell ref="B7:B45"/>
    <mergeCell ref="B46:B56"/>
    <mergeCell ref="B57:B63"/>
    <mergeCell ref="B64:B100"/>
    <mergeCell ref="B101:B118"/>
    <mergeCell ref="B119:B134"/>
    <mergeCell ref="B135:B138"/>
    <mergeCell ref="B139:B149"/>
    <mergeCell ref="B150:B154"/>
    <mergeCell ref="B155:B156"/>
    <mergeCell ref="B157:B162"/>
    <mergeCell ref="B163:B174"/>
    <mergeCell ref="B175:B179"/>
    <mergeCell ref="B180:B187"/>
    <mergeCell ref="B188:B189"/>
    <mergeCell ref="B190:B193"/>
    <mergeCell ref="B194:B195"/>
    <mergeCell ref="B196:B197"/>
    <mergeCell ref="C2:C3"/>
    <mergeCell ref="C4:C6"/>
    <mergeCell ref="C7:C45"/>
    <mergeCell ref="C46:C56"/>
    <mergeCell ref="C57:C63"/>
    <mergeCell ref="C64:C73"/>
    <mergeCell ref="C74:C80"/>
    <mergeCell ref="C81:C88"/>
    <mergeCell ref="C91:C92"/>
    <mergeCell ref="C93:C94"/>
    <mergeCell ref="C95:C97"/>
    <mergeCell ref="C98:C100"/>
    <mergeCell ref="C101:C117"/>
    <mergeCell ref="C119:C134"/>
    <mergeCell ref="C135:C138"/>
    <mergeCell ref="C139:C149"/>
    <mergeCell ref="C150:C154"/>
    <mergeCell ref="C155:C156"/>
    <mergeCell ref="C157:C162"/>
    <mergeCell ref="C163:C174"/>
    <mergeCell ref="C175:C179"/>
    <mergeCell ref="C180:C187"/>
    <mergeCell ref="C188:C189"/>
    <mergeCell ref="C190:C193"/>
    <mergeCell ref="C194:C195"/>
    <mergeCell ref="C196:C197"/>
    <mergeCell ref="D2:D3"/>
    <mergeCell ref="D4:D6"/>
    <mergeCell ref="D7:D45"/>
    <mergeCell ref="D46:D56"/>
    <mergeCell ref="D57:D63"/>
    <mergeCell ref="D64:D73"/>
    <mergeCell ref="D74:D80"/>
    <mergeCell ref="D81:D88"/>
    <mergeCell ref="D91:D92"/>
    <mergeCell ref="D93:D94"/>
    <mergeCell ref="D95:D97"/>
    <mergeCell ref="D98:D100"/>
    <mergeCell ref="D101:D117"/>
    <mergeCell ref="D119:D134"/>
    <mergeCell ref="D135:D138"/>
    <mergeCell ref="D139:D149"/>
    <mergeCell ref="D150:D154"/>
    <mergeCell ref="D155:D156"/>
    <mergeCell ref="D157:D162"/>
    <mergeCell ref="D163:D174"/>
    <mergeCell ref="D175:D179"/>
    <mergeCell ref="D180:D187"/>
    <mergeCell ref="D188:D189"/>
    <mergeCell ref="D190:D193"/>
    <mergeCell ref="D194:D195"/>
    <mergeCell ref="D196:D197"/>
    <mergeCell ref="E2:E3"/>
    <mergeCell ref="F2:F3"/>
    <mergeCell ref="G2:G3"/>
    <mergeCell ref="G52:G56"/>
    <mergeCell ref="H2:H3"/>
    <mergeCell ref="H52:H56"/>
    <mergeCell ref="I2:I3"/>
    <mergeCell ref="I91:I92"/>
    <mergeCell ref="I93:I94"/>
    <mergeCell ref="J2:J3"/>
    <mergeCell ref="K2:K3"/>
    <mergeCell ref="K4:K6"/>
    <mergeCell ref="K7:K45"/>
    <mergeCell ref="K46:K56"/>
    <mergeCell ref="K57:K63"/>
    <mergeCell ref="K74:K80"/>
    <mergeCell ref="K81:K88"/>
    <mergeCell ref="K91:K92"/>
    <mergeCell ref="K93:K94"/>
    <mergeCell ref="K95:K97"/>
    <mergeCell ref="K98:K100"/>
    <mergeCell ref="K119:K138"/>
    <mergeCell ref="K150:K154"/>
    <mergeCell ref="K163:K174"/>
    <mergeCell ref="L2:L3"/>
    <mergeCell ref="L4:L6"/>
    <mergeCell ref="L7:L45"/>
    <mergeCell ref="L46:L56"/>
    <mergeCell ref="L57:L63"/>
    <mergeCell ref="L64:L73"/>
    <mergeCell ref="L74:L80"/>
    <mergeCell ref="L81:L88"/>
    <mergeCell ref="L91:L92"/>
    <mergeCell ref="L93:L94"/>
    <mergeCell ref="L95:L97"/>
    <mergeCell ref="L98:L100"/>
    <mergeCell ref="L101:L117"/>
    <mergeCell ref="L119:L138"/>
    <mergeCell ref="L139:L149"/>
    <mergeCell ref="L150:L154"/>
    <mergeCell ref="L155:L156"/>
    <mergeCell ref="L157:L162"/>
    <mergeCell ref="L163:L174"/>
    <mergeCell ref="L175:L179"/>
    <mergeCell ref="L180:L187"/>
    <mergeCell ref="L188:L189"/>
    <mergeCell ref="L190:L193"/>
    <mergeCell ref="L194:L195"/>
    <mergeCell ref="L196:L197"/>
    <mergeCell ref="Q2:Q3"/>
    <mergeCell ref="Q57:Q63"/>
    <mergeCell ref="Q190:Q193"/>
    <mergeCell ref="R2:R3"/>
    <mergeCell ref="R4:R6"/>
    <mergeCell ref="R7:R45"/>
    <mergeCell ref="R46:R56"/>
    <mergeCell ref="R57:R63"/>
    <mergeCell ref="R64:R73"/>
    <mergeCell ref="R74:R80"/>
    <mergeCell ref="R81:R88"/>
    <mergeCell ref="R91:R92"/>
    <mergeCell ref="R93:R94"/>
    <mergeCell ref="R95:R97"/>
    <mergeCell ref="R98:R100"/>
    <mergeCell ref="R101:R118"/>
    <mergeCell ref="R119:R134"/>
    <mergeCell ref="R135:R138"/>
    <mergeCell ref="R139:R149"/>
    <mergeCell ref="R150:R154"/>
    <mergeCell ref="R155:R156"/>
    <mergeCell ref="R157:R162"/>
    <mergeCell ref="R163:R174"/>
    <mergeCell ref="R175:R179"/>
    <mergeCell ref="R180:R187"/>
    <mergeCell ref="R188:R189"/>
    <mergeCell ref="R190:R193"/>
    <mergeCell ref="R194:R195"/>
  </mergeCells>
  <dataValidations count="1">
    <dataValidation type="list" allowBlank="1" showInputMessage="1" showErrorMessage="1" sqref="I1 I158:I162 I198:I65490">
      <formula1>"是,否"</formula1>
    </dataValidation>
  </dataValidations>
  <printOptions horizontalCentered="1"/>
  <pageMargins left="0.707638888888889" right="0.707638888888889" top="0.747916666666667" bottom="0.747916666666667" header="0.313888888888889" footer="0.313888888888889"/>
  <pageSetup paperSize="9" scale="43" fitToHeight="0" orientation="landscape"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uof</dc:creator>
  <cp:lastModifiedBy>黄黄黄</cp:lastModifiedBy>
  <dcterms:created xsi:type="dcterms:W3CDTF">2018-09-03T11:31:00Z</dcterms:created>
  <cp:lastPrinted>2021-07-27T16:49:00Z</cp:lastPrinted>
  <dcterms:modified xsi:type="dcterms:W3CDTF">2025-09-02T09:43:24Z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DCB1815816604258883244D7F2E94705_13</vt:lpwstr>
  </property>
</Properties>
</file>