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4年秋\场地\绵阳\"/>
    </mc:Choice>
  </mc:AlternateContent>
  <bookViews>
    <workbookView xWindow="0" yWindow="0" windowWidth="22185" windowHeight="9210" tabRatio="488"/>
  </bookViews>
  <sheets>
    <sheet name="用人单位" sheetId="5" r:id="rId1"/>
  </sheets>
  <definedNames>
    <definedName name="_xlnm._FilterDatabase" localSheetId="0" hidden="1">用人单位!$A$4:$L$165</definedName>
    <definedName name="_xlnm.Print_Area" localSheetId="0">用人单位!$A$2:$K$20</definedName>
    <definedName name="_xlnm.Print_Titles" localSheetId="0">用人单位!$3:$4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5" i="5" l="1"/>
  <c r="G165" i="5"/>
  <c r="F165" i="5"/>
  <c r="E160" i="5"/>
  <c r="E159" i="5"/>
  <c r="E158" i="5"/>
  <c r="E157" i="5"/>
  <c r="E156" i="5"/>
  <c r="E155" i="5"/>
  <c r="E154" i="5"/>
  <c r="E153" i="5"/>
  <c r="E152" i="5"/>
  <c r="E151" i="5"/>
  <c r="E150" i="5"/>
  <c r="E149" i="5"/>
  <c r="E148" i="5"/>
  <c r="E147" i="5"/>
  <c r="E146" i="5"/>
  <c r="E145" i="5"/>
  <c r="E86" i="5"/>
  <c r="E85" i="5"/>
  <c r="E84" i="5"/>
  <c r="E83" i="5"/>
  <c r="E82" i="5"/>
  <c r="E81" i="5"/>
  <c r="E80" i="5"/>
  <c r="E79" i="5"/>
  <c r="E78" i="5"/>
  <c r="E77" i="5"/>
  <c r="E76" i="5"/>
  <c r="E75" i="5"/>
  <c r="E74" i="5"/>
  <c r="E73" i="5"/>
  <c r="E72" i="5"/>
  <c r="E71" i="5"/>
  <c r="E70" i="5"/>
  <c r="E69" i="5"/>
  <c r="E68" i="5"/>
  <c r="E67" i="5"/>
  <c r="E66" i="5"/>
  <c r="E65" i="5"/>
  <c r="E64" i="5"/>
  <c r="E63" i="5"/>
  <c r="E62"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165" i="5" l="1"/>
</calcChain>
</file>

<file path=xl/sharedStrings.xml><?xml version="1.0" encoding="utf-8"?>
<sst xmlns="http://schemas.openxmlformats.org/spreadsheetml/2006/main" count="288" uniqueCount="224">
  <si>
    <t xml:space="preserve"> 中国（绵阳）科技城2024年下半年                                                                                    “智汇科技城  起航新征程” 赴外招才引智招聘活动需求信息表       </t>
  </si>
  <si>
    <r>
      <rPr>
        <b/>
        <sz val="14"/>
        <color theme="1"/>
        <rFont val="黑体"/>
        <family val="3"/>
        <charset val="134"/>
      </rPr>
      <t xml:space="preserve">填报单位：           </t>
    </r>
    <r>
      <rPr>
        <b/>
        <sz val="14"/>
        <color theme="1"/>
        <rFont val="Arial"/>
        <family val="2"/>
      </rPr>
      <t xml:space="preserve">	</t>
    </r>
    <r>
      <rPr>
        <b/>
        <sz val="14"/>
        <color theme="1"/>
        <rFont val="黑体"/>
        <family val="3"/>
        <charset val="134"/>
      </rPr>
      <t xml:space="preserve"> </t>
    </r>
    <r>
      <rPr>
        <b/>
        <sz val="14"/>
        <color theme="1"/>
        <rFont val="Arial"/>
        <family val="2"/>
      </rPr>
      <t xml:space="preserve">				</t>
    </r>
    <r>
      <rPr>
        <b/>
        <sz val="14"/>
        <color theme="1"/>
        <rFont val="黑体"/>
        <family val="3"/>
        <charset val="134"/>
      </rPr>
      <t xml:space="preserve">        
   </t>
    </r>
    <r>
      <rPr>
        <b/>
        <sz val="14"/>
        <color theme="1"/>
        <rFont val="Arial"/>
        <family val="2"/>
      </rPr>
      <t xml:space="preserve">			</t>
    </r>
    <r>
      <rPr>
        <b/>
        <sz val="14"/>
        <color theme="1"/>
        <rFont val="黑体"/>
        <family val="3"/>
        <charset val="134"/>
      </rPr>
      <t xml:space="preserve">    </t>
    </r>
  </si>
  <si>
    <t xml:space="preserve">联系电话：   </t>
  </si>
  <si>
    <t>序号</t>
  </si>
  <si>
    <t>单位名称</t>
  </si>
  <si>
    <t>单位性质</t>
  </si>
  <si>
    <t>单位地址</t>
  </si>
  <si>
    <t>需求人数</t>
  </si>
  <si>
    <t>相关要求</t>
  </si>
  <si>
    <t>提供待遇</t>
  </si>
  <si>
    <t>联系方式（联系人/职务/电话）</t>
  </si>
  <si>
    <t>总数</t>
  </si>
  <si>
    <t>博士</t>
  </si>
  <si>
    <t>硕士</t>
  </si>
  <si>
    <t>本科</t>
  </si>
  <si>
    <t>中国电子科技集团公司第九研究所</t>
  </si>
  <si>
    <t>科研院所</t>
  </si>
  <si>
    <t>绵阳高新区</t>
  </si>
  <si>
    <t>硕士研究生/博士研究生</t>
  </si>
  <si>
    <t>根据毕业院校、专业、研究方向、学术成果等综合确定，高层次人才或有特殊成果的，可协议薪酬。</t>
  </si>
  <si>
    <t>李老师 0816-2555071 / 0816-2555027</t>
  </si>
  <si>
    <t>硕士研究生</t>
  </si>
  <si>
    <t>西南科技大学</t>
  </si>
  <si>
    <t>高等院校</t>
  </si>
  <si>
    <t>四川省绵阳市涪城区青龙大道中段59号</t>
  </si>
  <si>
    <t>学科背景与西南科技大学教学科研方向高度有关的海内外优秀青年博士</t>
  </si>
  <si>
    <t>事业编制+安家费+周转住房+专项补贴+四川省/绵阳市人才支持政策，综合年薪20万元起</t>
  </si>
  <si>
    <t>王梦秋：13551863435</t>
  </si>
  <si>
    <t>综合年薪不低于30万元+项目激励，并提供工作经费</t>
  </si>
  <si>
    <t>四川九洲电器集团有限责任公司</t>
  </si>
  <si>
    <t>国有</t>
  </si>
  <si>
    <t>绵阳涪城区</t>
  </si>
  <si>
    <t>1.本科及以上学历，计算机科学与技术、软件工程、电子信息工程、通信工程、自动化、集成电路/微电子技术等相关专业优先；
2.熟悉QuartusII、ise、vivado等开发工具，精通verilog/VHDL硬件编程语言；
3.有良好的代码编写习惯，结构清晰、命名规范、逻辑性较强；
4.积极主动，有责任心，有较强的抗压性，对逻辑开发充满热情；
5.有良好的沟通能力，具备团队合作精神；
6.年龄要求：30周岁及以下。</t>
  </si>
  <si>
    <t>博士：                     年薪：22万-32万元；                 硕士：                年薪：11万-21.5万；                 本科：                    年薪：9万-17万。</t>
  </si>
  <si>
    <t>邓顺心：18200576845</t>
  </si>
  <si>
    <t>1.本科及以上学历、电子信息类、计算机类、自动化、集成电路/微电子技术、仪器科学与技术、电气工程等相关专业优先；
2.熟悉AltiumDesigner、Cadence等开发工具；
3.熟悉DC/DC电路、数字电路、常用接口电路等电路原理图的设计及调试；
4.积极主动，有责任心，有较强的抗压性，对电路开发充满热情；
5.有良好的沟通能力，具备团队合作精神；
6.年龄要求：30周岁及以下。</t>
  </si>
  <si>
    <t>1.本科及以上学历，电子信息类、计算机类、自动化、航空航天工程、软件工程等相关专业优先；
2.熟悉C++/C语言，熟悉DSP/PowerPC/ARM等嵌入式软件的开发；熟悉BIOS、VxWorks、Linux等操作系统；熟悉面向对象编程方法及工具，能够使用MFC、Win32APIWindows编程；
3.了解数字信号处理、通信原理等相关知识；
4.具备良好的英文读写能力，能够熟练阅读相关英文文献资料；
5.具备良好的沟通能力、写作能力及团队协作能力；
6.年龄要求：30周岁及以下。</t>
  </si>
  <si>
    <t>1.本科及以上学历，电子信息类、计算机类、自动化、航空航天工程、软件工程等相关专业优先；
2.熟练应用C/C++，熟悉常见的数据结构及算法，熟练掌握STL、多线程等开发技术，熟悉java及微服务设计更佳；
3.具备MySql、oracle、达梦等数据库开发经验，具备良好的性能意识；
4.熟练掌握面向对象设计及常用的设计模式；
5.具备linux、麒麟、统信等操作系统开发经验优先；
6.熟练掌握点航迹处理、数据融合处理等相关算法优先，具备前端UI设计能力优先；
7.年龄要求：30周岁及以下。</t>
  </si>
  <si>
    <t>1.本科及以上学历，电子信息类、计算机类、自动化、集成电路/微电子技术、仪器科学与技术、电气工程等相关专业优先；
2.熟悉verilog和VHDL开发语言；
3.熟悉主流FPGA软件开发工具和仿真工具，能够独立完成中小型FPGA工程的开发或具备FPGA软件测试经验；
4.有嵌入开发和FPGA开发经验者优先；
5.具备良好的沟通能力、团队协作能力、学习能力；
6.年龄要求：30周岁及以下。</t>
  </si>
  <si>
    <t>1.本科及以上学历、硕士研究生优先，电子信息类、微波工程、微电子学、电磁场与微波技术等相关专业优先；
2.熟悉无线通信原理；
3.能够使用EDA设计工具；运用射频仿真工具进行电路分析与仿真；
4.具备较强的动手能力，熟悉频谱仪，功率计等射频仪器的使用；
5.具备良好的沟通能力、团队协作能力；
6.年龄要求：30周岁及以下。</t>
  </si>
  <si>
    <t>1.硕士研究生及以上学历，电磁场与微波技术、电子与通信工程、电子信息工程、通信工程、电子科学与技术等相关专业优先；
2.熟悉天线原理，具备良好的英文读写能力，能够熟练阅读相关英文文献资料；
3.熟练掌握hfss、feko、cst等电磁场仿真软件；
4.具备一定天线设计的项目研究、工程经验优先；
5.具备matlab、C、C++、python等编程能力的优先；
6.有较强的责任心、良好的团队协作能力、沟通能力，工作认真踏实；
7.年龄要求：30周岁及以下。</t>
  </si>
  <si>
    <t>1.硕士研究生及以上学历，机械工程、机电一体化、机械制造、航空飞行器设计等相关专业优先；
2.具备结果设计，工程材料，结构动力学，热力学，人机工程学，复合材料成型等设计专业知识，具备一定的工程设计经验；
3.熟练掌握相关设计软件（CATIA、ProE、NX、UG),具备工程分析软件（ANSYS、Flotherm,Hyperworks等）使用经验者优先考虑；
4.有创新意识和能力、了解产品设计开发流程；
5.有较强的责任心、良好的团队协作能力、沟通能力，工作认真踏实；
6.年龄要求：30周岁及以下。</t>
  </si>
  <si>
    <t>1.专科及以上学历，电子信息类、电子科学与技术类、信息与通信工程类等相关专业优先；
2.熟悉天线原理、具备暗室测试经验者优先；
3.有较强的责任心、良好的团队协作能力、沟通能力，工作认真踏实；
4.年龄要求：30周岁及以下。</t>
  </si>
  <si>
    <t>1.本科及以上学历，硕士研究生优先，电气工程、应用电子技术、电力、电子、自动化、电子与通信工程等相关专业优先；
2.具有模拟电路，数字电路，电路分析等相关专业的知识基础；
3.能够使用ALTIUM、DESIGNER、CADENCE、AUTOCAD等设计软件；
4.具备良好的职业素质和协同工作理念，具有良好的团队协作能力、沟通能力以及较强的抗压能力；
5.年龄要求：30周岁及以下。</t>
  </si>
  <si>
    <r>
      <rPr>
        <sz val="14"/>
        <rFont val="仿宋_GB2312"/>
        <charset val="134"/>
      </rPr>
      <t>1.博士研究生学历，能源动力类、动力工程及工程热物理、储能科学与工程、热能与动力、流体力学、低温与制冷等相关专业优先；</t>
    </r>
    <r>
      <rPr>
        <sz val="14"/>
        <color rgb="FF000000"/>
        <rFont val="仿宋_GB2312"/>
        <charset val="134"/>
      </rPr>
      <t xml:space="preserve">
2.技术研究与创新能力：较强的技术研究和创新开发能力，能广泛识别和分析技术路线以及实现方式；
3.技术问题解决能力：有持续学习意愿，具备较强的问题识别、分析与解决能力；
4.围绕前沿科学问题或国家战略需求，参与过高水平科研课题的研究工作；
5.以第一作者身份在具有国际影响力的期刊上发表具有创新水平和科学价值的高质量学术论文或报告；
6.精通Fluent、Icepak、Flotherm或6SigmaET等热仿真软件，能熟练使用Pro/E、UG等3D绘图软件，AutoCAD等2D绘图软件，具备传热学、工程热力学、流体力学、电子设备热设计等热管理专业知识；
7.有良好的沟通能力，工作态度积极端正，富有创新精神和团队合作精神；
8.年龄要求：35周岁及以下。</t>
    </r>
  </si>
  <si>
    <r>
      <rPr>
        <sz val="14"/>
        <rFont val="仿宋_GB2312"/>
        <charset val="134"/>
      </rPr>
      <t>1.博士研究生学历，理论与应用力学、工程力学、计算力学、固体力学、一般力学与力学基础等相关专业优先；</t>
    </r>
    <r>
      <rPr>
        <sz val="14"/>
        <color rgb="FF000000"/>
        <rFont val="仿宋_GB2312"/>
        <charset val="134"/>
      </rPr>
      <t xml:space="preserve">
2.技术研究与创新能力：较强的技术研究和创新开发能力，能广泛识别和分析技术路线以及实现方式；
3.技术问题解决能力：有持续学习意愿，具备较强的问题识别、分析与解决能力；
4.围绕前沿科学问题或国家战略需求，参与过高水平科研课题的研究工作；
5.以第一作者身份在具有国际影响力的期刊上发表具有创新水平和科学价值的高质量学术论文或报告；
6.精通ANSYS、HyperWorks或Adams等分析软件，能熟练使用Pro/E、UG等3D绘图软件，AutoCAD等2D绘图软件，具备有限元理论、理论力学、材料力学、弹性力学、振动力学等力学专业知识；
7.有良好的沟通能力，工作态度积极端正，富有创新精神和团队合作精神；
8.年龄要求：35周岁及以下。</t>
    </r>
  </si>
  <si>
    <t>1.本科及以上学历、硕士研究生优先，机械工程类、电子信息类、海洋工程类、航空航天类、交通运输类、力学类等相关专业优先；
2.具备良好的思想政治素养和职业道德，品行端正，为人正直，踏实敬业；
3.具备较强的动手能力和良好的团队协作精神；
4.具备良好的工作态度，较强的工作责任心和服务意识；
5.具备良好的主动学习能力，勇于创新，并且乐于把创新践行到日常工作中；
6.具备一定逻辑分析能力，准确收集关键问题，迅速高效的解决工作问题；
7.掌握结构、力、热、工艺等基本知识及理论；
8.熟练使用CAD、Creo、NX等三维设计软件，精通ANSYS、Hypermesh等有限元分析及优化软件；
9.年龄要求：30周岁及以下。</t>
  </si>
  <si>
    <t>1.本科及以上学历、硕士研究生优先，电子信息类、电子科学与技术类、信息与通信工程类等相关专业优先；
2.熟悉电磁场与电磁波基本原理；
3.能够熟练使用MATLAB、HFSS、FEKO、CST等电磁仿真软件；
4.掌握天线的相关知识，了解天线测试过程，关键指标；
5.掌握电磁材料的原理、设计方法及在天线中的使用方法；
6.能够熟练阅读相关中英文文献资料；
7.具备良好的沟通能力、团队协作能力；
8.年龄要求：30周岁及以下。</t>
  </si>
  <si>
    <t>1.本科及以上学历、硕士研究生优先，电子信息类、通信与信息系统、卫星通信与导航技术、信号与信息处理、自动化、计算机类等相关专业优先；
2.掌握无线通信原理、电子电路等相关知识，熟悉无线通信系统软硬件架构和指标体系；
3.熟悉无线各制式的网络原理，尤其是4G、5G以及卫星通信等；
4.具备良好的技术文案能力、沟通能力，团队协作能力；
5.具有软、硬件设计能力，产品故障定位和解决问题的能力；
6.年龄要求：30周岁及以下。</t>
  </si>
  <si>
    <t>1.本科及以上学历、硕士研究生优先，电子信息类、信号与信息处理、雷达/通信/电子对抗、信息对抗技术、计算机类、自动化等相关专业优先；
2.熟悉雷达、通信侦察与对抗领域相关专业知识，开展过雷达、通信侦察及对抗总体论证、仿真等方面研究者优先；
3.熟悉雷达、通信等作用机理、系统组成、信息处理流程及相应指标参数；
4.掌握电子对抗系统调试和测试方法，熟悉使用常用的射频测试仪器；
5.具备良好沟通能力、团队写作能力；
6.年龄要求：30周岁及以下。</t>
  </si>
  <si>
    <t>1.硕士研究生及以上学历，电子信息类、计算机类、信号与信息处理、人工智能、微电子科学与工程、电磁场与无线技术等相关专业优先；
2.熟悉数字信号处理、通信原理、自组织网络、人工智能，能够阅读英文文献资料；
3.熟练掌握Matlab、Opnet、Python等仿真工具；
4.具备良好的沟通能力，团队协作能力；
5.有服从公司管理、规范的意识，对技术有不断追求和学习的精神；
6.年龄要求：30周岁及以下。</t>
  </si>
  <si>
    <t>1.本科及以上学历、硕士研究生优先，计算机、通信、软件、电子等相关专业优先；
2.熟悉C++语言、熟悉C++标准库和QT开发框架，精通QT应用开发；
3.精通Windows环境编程，熟悉Linux环境编程；
4.具备良好的沟通能力和团队协作能力；
5.有数据库、网络通信、多线程编程开发经验者优先；
6.有软件工程化经验者优先，有图像处理相关项目经验者优先；
7.年龄要求：30周岁及以下。</t>
  </si>
  <si>
    <t>1.本科及以上学历，硕士研究生优先，通信、电子、自动化、计算机、物理等专业优先；
2.熟悉数字电路设计；
3.熟悉FPGA逻辑设计与调试；
4.熟悉串口、网口、光口、Cameralink、LVDS、SRIO、SPI等各类常用接口；
5.熟悉基于FPGA、DSP、ARM、图像处理SoC的板卡架构；
6.具备良好的沟通能力、团队协作能力；
7.有相关经验者优先；
8.年龄要求：30周岁及以下。</t>
  </si>
  <si>
    <t>1.本科及以上学历，电子信息类、计算机类、电气类、自动化类、测控技术与仪表、智能控制工程等相关专业优先；
2.理解测试工作，具备测试思想，具备良好的英文读写能力，能够熟练阅读相关英文文献资料；
3.具备良好的沟通能力、团队协作能力，能适应长期出差；
4.年龄要求：30周岁及以下。</t>
  </si>
  <si>
    <t>1.本科及以上学历、硕士研究生优先，信息与通信工程、通信与信息系统、信号与信息处理、电子工程等专业优先；
2.能够射频开发相关软件进行仿真和设计；
3.具备良好的英文读写能力，能够熟练阅读相关英文文献资料；
4.具备良好的沟通能力、团队协作能力；
5.年龄要求：30周岁及以下。</t>
  </si>
  <si>
    <t>1.本科及以上学历、硕士研究生优先，信息与通信工程、通信与信息系统、信号与信息处理、电子工程等专业优先；
2.能够使用MATLAB、Verilog（或VHDL）编程；
3.具备良好的英文读写能力，能够熟练阅读相关英文文献资料；
4.具备良好的沟通能力、团队协作能力；
5.年龄要求：30周岁及以下。</t>
  </si>
  <si>
    <t>1.本科及以上学历，硕士研究生优先，机械工程、电子工程等专业优先；
2.能够使用Pro-E5.0、autoCD等相关开发工具进行开发；
3.具备良好的英文读写能力，能够熟练阅读相关英文文献资料；
4.具备良好的沟通能力、团队协作能力；
5.年龄要求：30周岁及以下。</t>
  </si>
  <si>
    <t>1.本科及以上学历、硕士研究生优先，信息与通信工程、通信与信息系统、信号与信息处理、电子工程等专业优先；
2.具备良好的英文读写能力，能够熟练阅读相关英文文献资料；
3.具备良好的沟通能力、团队协作能力；
4.年龄要求：30周岁及以下。</t>
  </si>
  <si>
    <t>1.本科及以上学历、硕士研究生优先，信息与通信工程、通信与信息系统、信号与信息处理、电子工程、软件工程、计算机等专业优先；
2.熟悉C、C++，会使用QT等开发工具；
3.具备良好的英文读写能力，能够熟练阅读相关英文文献资料；
4.具备良好的沟通能力、团队协作能力；
5.年龄要求：30周岁及以下。</t>
  </si>
  <si>
    <t>1.本科及以上学历、硕士研究生优先，信息与通信工程、通信与信息系统、信号与信息处理、电路与系统、软件工程、计算机等专业优先；
2.熟悉C、C++、Java，会使用QT等开发工具；
3.具备良好的英文读写能力，能够熟练阅读相关英文文献资料；
4.具备良好的沟通能力、团队协作能力；
5.年龄要求：30周岁及以下。</t>
  </si>
  <si>
    <t>1.本科及以上学历、硕士研究生优先，电子、电气、电力、通信、计算机类、软件工程类、工商管理类相关专业优先；
2.能够使用CAD等专业绘图软件，具备绘制甘特图、系统连接图，设备上架图及网络拓扑图等信息化及弱电类工程项目实施图纸能力；
3.具备良好沟通和组织协调能力；
4.具备良好的沟通能力、团队协作能力；
5.能适应长期出差或项目驻场；
6.年龄要求：30周岁及以下。</t>
  </si>
  <si>
    <t>1.本科及以上学历、硕士研究生优先，电子科学与技术、通信与信息系统、电子信息工程、通信工程、电路与系统、计算机、自动化、机电相关专业优先；
2.熟悉相关语言的集成使用环境；
3.具备硬件相关知识，同硬件工程相关软件开发联试能力强，具备在不同硬件平台下编程的能力；
4.具备良好的沟通能力和团队协作能力；
5.年龄要求：30周岁及以下。</t>
  </si>
  <si>
    <t>1.博士研究生学历，数学类、物理学类、机械类、电气类、电子信息类、自动化类、计算机类、航空航天类、兵器类专业优先；
2.熟练掌握雷达、通信、电子对抗、信息系统等领域专业知识；
3.熟练掌握MATLAB等研发所需专业工具及知识；
4.具有分系统/系统设计论证经验；
5.年龄要求：35周岁及以下。</t>
  </si>
  <si>
    <t>1.本科及以上学历，电气类、机械类、自动化类等专业优先；
2.熟悉机械、机电一体化、电气自动化等专业技术知识；
3.具备良好的逻辑思维能力、动手能力、协调能力、应变能力和文字表达能力；
4.有相关实习经验优先；
5.年龄要求：30周岁及以下。</t>
  </si>
  <si>
    <t>1.本科及以上学历，电子信息类、工业工程类专业优先；
2.认同企业文化，有良好的学习能力、沟通能力，有一定的抗压能力；
3.具有较强的沟通组织能力、文字写作能力，并能熟悉使用办公软件；
4.年龄要求：30周岁及以下。</t>
  </si>
  <si>
    <t>1.本科及以上学历，电子信息类、工业工程类专业优先；
2.认同企业文化，有良好的学习能力、沟通能力，有一定的抗压能力；；
3.具有较强的沟通组织能力、文字写作能力，并能熟悉使用办公软件；
4.年龄要求：30周岁及以下。</t>
  </si>
  <si>
    <t>1.本科及以上学历，电子信息类、工业工程类专业优先；
2.认同企业文化，有良好的学习能力、沟通能力，有一定的抗压能力；
3.熟练使用office办公软件；
4.具有良好的语言沟通能力，团队协作能力；
5.年龄要求：30周岁及以下。</t>
  </si>
  <si>
    <t>1.硕士研究生及以上学历，机械设计制造及其自动化、机械工程、工业工程、智能制造等相关专业优先；
2.能够进行工艺布局和物流优化设计，熟练运用精益制造、智能制造技术相关工具和方法，具备智能制造装备、产线设计、管控、应用等能力；
3.具备良好的沟通能力、团队协作能力；
4.年龄要求：30周岁及以下。</t>
  </si>
  <si>
    <t>1.专科及以上学历，电子信息工程、通信工程、计算机科学与技术、软件工程等相关专业优先；
2.具备良好的理解能力和表达能力，诚实守信，爱岗敬业；
3.具备较强的学习能力，具备良好的沟通能力、团队协作能力；
4.年龄要求：25周岁及以下。</t>
  </si>
  <si>
    <t>四川九洲防控科技有限责任公司</t>
  </si>
  <si>
    <t>绵阳市科技城新区</t>
  </si>
  <si>
    <t>1.参与软件需求分析；
2.负责雷达数据处理软件方案设计；
3.负责软件具体设计及调试；
4.负责软件相关文档拟制；
5.协助项目总体相关工作。</t>
  </si>
  <si>
    <t>面议</t>
  </si>
  <si>
    <t>张利红：13980809038</t>
  </si>
  <si>
    <t>1.负责FPGA软件代码的编写、调试及集成；
2.配合进行系统联试、外场试验及软件后期维护；
3.算法、接口在FPGA的实现，单机调试与整机联试；
4.与算法设计师进行有效沟通并将算法工程化；
5.负责软件相关文档拟制、参与软件需求分析。</t>
  </si>
  <si>
    <t>1.负责DSP软件代码的编写、调试及集成；
2.配合进行系统联试、外场试验及软件后期维护；
3.算法在DSP的实现、单机调试与整机联试；
4.与算法设计师进行有效沟通并将算法工程化；
5.负责软件相关文档拟制、参与软件需求分析。</t>
  </si>
  <si>
    <t xml:space="preserve">四川九洲空管科技有限责任公司 </t>
  </si>
  <si>
    <t>绵阳科技城新区</t>
  </si>
  <si>
    <t>1.遵纪守法、品行端正、身体健康、无不良记录；认同和遵循公司的企业文化，具有较强的事业心和责任感，具备良好的职业素养，能承受一定的工作压力；                                        2.做事严谨、认真负责，有较强的主动学习能力与团队合作能力，具备良好的团队合作意识和沟通协作能力，自驱力强，热爱技术开发工作。</t>
  </si>
  <si>
    <t>硕士：年薪，面议
本科：年薪，面议</t>
  </si>
  <si>
    <t>贾老师：15882887299</t>
  </si>
  <si>
    <t>四川湖山电器股份有限公司</t>
  </si>
  <si>
    <t>绵阳游仙区</t>
  </si>
  <si>
    <t>1.基本条件：遵纪守法、品行端正、身体健康、无不良记录，认同和遵循公司的企业文化，具有较强的事业心和责任感等。
2.教育背景：应具有本科及以上学历，计算机类、电子信息类、自动化类、信息安全/网络安全类、信息管理与信息系统等相关专业；
3.应聘年龄：应在35周岁及以下；
4.技能要求：精通网络硬件和软件知识，有丰富的网络维护经验，能够及时解决各种电脑和网络故障；
5.工作经历：具有信息化岗位1年及以上工作经历。</t>
  </si>
  <si>
    <t>技术：10-20w，管理8-17w，五险二金，周末双休，带薪年假，职工公寓，误餐补助</t>
  </si>
  <si>
    <t>贾艳：              15708182310</t>
  </si>
  <si>
    <t>1.基本条件：遵纪守法、品行端正、身体健康、无不良记录，认同和遵循公司的企业文化，具有较强的事业心和责任感等。
2.教育背景：应具有本科及以上学历，电子信息类、自动化、通信工程、计算机类、数学、物理等相关理工科专业；
3.应聘年龄：应在35周岁及以下；
4.技能要求：
（1）熟练掌握C/C++/QT其中一种或多种语言编程开发，有基于Linux平台开发经验；
（2）熟悉计算机网络、路由、TCP/IP等网络知识的优先，熟悉操作系统原理及基础知识、熟悉Unix/Linux系统管理、多进程/多线程的优先；
5.工作经历：具有1年及以上嵌入式软件产品开发经验。（应届生不限）</t>
  </si>
  <si>
    <t>1.基本条件：为人诚恳踏实、具有较强的沟通能力和良好的团队协作精神。
2.教育背景：应具有本科及以上学历，电子信息类、自动化、通信工程、计算机类、数学、物理等相关理工科专业；
3.应聘年龄：应在35周岁及以下；
4.技能要求：
（1）熟悉数字电路模拟电路设计，精通ARM、STM32等硬件平台，以及I2C，SPI、UART、USB、CAN、RS485等通信接口，对ESD、EMC/EMI有设计整改经验；
（2）熟悉高速电路设计，有信号完整性分析及仿真经验，能熟练设计DDR、LVDS、MPI等高速信号；熟练使用示波器、万用表、逻辑分析仪等测试仪器及工具；
（3）能独立进行硬件方案设计、元器件选型、原理图/PCB设计、电路焊接与调试；
5.工作经历：1年以上相关工作经验。（应届生不限）</t>
  </si>
  <si>
    <t>1.基本条件：遵纪守法、品行端正、身体健康、无不良记录，认同和遵循公司的企业文化，具有较强的事业心和责任感等。
2.教育背景：应具有本科及以上学历，电子信息类、自动化、通信工程、计算机类、人工智能类、数学、物理等相关理工科专业；
3.应聘年龄：应在35周岁及以下；
4.技能要求：熟悉相关AI方向技术框架，至少熟悉一种开发语言；
5.工作经历：具有1年及以上产品AI应用开发经验。（应届生不限）</t>
  </si>
  <si>
    <t>1.基本条件：遵纪守法、品行端正、身体健康、无不良记录，认同和遵循公司的企业文化，具有较强的事业心和责任感等。
2.教育背景：应具有本科及以上学历，电子信息类、自动化、通信工程、计算机类、数学、物理等相关理工科专业；
3.应聘年龄：应在35周岁及以下；
4.技能要求：
（1）熟悉单片机系统原理，有基于ARM平台、STM32平台开发经验；
（2）熟练掌握C/C++编程开发，熟悉接口工作方式（SPI、I2C、UART、RS485.DMX512.CAN等）；
5.工作经历：有物联网络TCP/IP、MQTT、WiFi等协议开发经验优先；3年以上单片机开发经验优先。（应届生不限）</t>
  </si>
  <si>
    <t>1.基本条件：为人诚恳踏实、具有较强的沟通能力和良好的团队协作精神。
2.教育背景：应具有本科及以上学历，电子信息类、自动化、通信工程、计算机类、数学、物理等相关理工科专业；
3.应聘年龄：应在35周岁及以下；
4.技能要求：
（1）具备Linux、Windows 平台QT应用程序开发经验；
（2）精通C/C++，具备丰富的QT、GUI应用开发经验，熟练掌握网络通信、多线程、进程间通信、消息队列；
（3）熟悉Linux系统常用命令和操作，具备Linux应用相关开发经验；熟悉常用的软件架构模块，并能熟练使用基本的编程编译工具，具有强烈的模块化和面向对象的设计思维；
5.工作经历：具有1年以上相关工作经验。（应届生不限）</t>
  </si>
  <si>
    <t>1.基本条件：具有良好的沟通，协调能力，团队配合精神等；
2.教育背景：应具有本科及以上学历，电子信息类、自动化、通信工程、计算机类、数学、物理等相关理工科专业；
3.应聘年龄：应在35周岁及以下；
4.技能要求：
（1）掌握Matlab，Python，C，C++语言中至少一门编程语言；
（2）熟悉数字信号处理，语音信号处理，自适应滤波等相关技术；
（3）有一定的深度学习基础，能够结合深度学习技术对传统音频算法进行优化；
（4）熟悉开源音频处理模块；
5.工作经历：不限。</t>
  </si>
  <si>
    <t>1.基本条件：具有良好的沟通，协调能力，团队配合精神等；
2.教育背景：应具有本科及以上学历，电子信息类、自动化、通信工程、计算机类、数学、物理等相关理工科专业；
3.应聘年龄：应在35周岁及以下；
4.技能要求：
（1）掌握C/C++语言，matlab，OPENCV及python，熟悉图像处理领域常用的设计和验证工具；
（2）视频和图像处理的基本流程、基本模型，有较强的数字信号处理、滤波器设计、数字图像处理理论基础；
（3）对运动补偿，SR，NR等画质概念、相关技术有所了解；
5.工作经历：不限。</t>
  </si>
  <si>
    <t>1.基本条件：具有良好的沟通，协调能力，团队配合精神等；
2.教育背景：应具有本科及以上学历，电子信息类、自动化、通信工程、计算机类、数学、物理等相关理工科专业；
3.应聘年龄：应在35周岁及以下；
4.技能要求：
（1）熟悉FPGA的开发流程与开发工具，掌握编码、仿真、调试验证的技能；
（2）熟练常用IP核FIFO、RAM、PLL等的使用；熟悉视频的拼接，叠加，缩放，跨屏等处理；
（3）熟悉图像视频接口(CML、DPI、MIPI、HDMI和光纤等)设计；
5.工作经历：不限。</t>
  </si>
  <si>
    <t>1.基本条件：具有良好的沟通，协调能力，团队配合精神等；
2.教育背景：应具有本科及以上学历，电子信息类、自动化、通信工程、计算机类、数学、物理等相关理工科专业；
3.应聘年龄：应在35周岁及以下；
4.技能要求：
（1）精通C/C++语言编程，熟悉常用数据结构，多线程编程；
（2）有海思，或安霸，瑞芯微，接触过全志相关平台开发；
（3）熟悉H264，H265编解码技术，熟悉RTSP,ONVIF等流媒体协议；
5.工作经历：不限。</t>
  </si>
  <si>
    <t>1.基本条件：为人诚恳踏实、具有较强的沟通能力和良好的团队协作精神；
2.教育背景：应具有本科及以上学历，机械设计制造及其自动化、机械工程、机械电子、模具设计与制造、材料成型、材料科学与工程、过程装备与控制工程等相关专业；
3.应聘年龄：应在35周岁及以下；
4.技能要求：
（1）熟练使用CAD、Solidworks、PRO/E,具备绘制较为复杂曲面能力；
（2）熟悉机械原理、常用塑料和五金的工艺流程，材料性能、成本以及加工工艺和模具的基本知识；
（3）精通机械设计的基本概念，标准零件和设计基准，公差的使用；
5.工作经历：具有电子产品结构类设计1年以上工作经历。（应届生不限）</t>
  </si>
  <si>
    <t>1.基本条件：具有良好的沟通，协调能力，团队配合精神等；
2.教育背景：应具有本科及以上学历，声学、物理、机械电子等相关专业；
3.应聘年龄：应在35周岁及以下，
4.技能要求：
（1）熟悉扬声器材料市场，对嗽叭的音质改善、特性参数调整有较好基础；
（2）能建立声学模型,会扬声器的模拟仿真;能独立开发扬声器单元；
（3）熟悉Klippel相关的测试设备等；
5.工作经历：3年以上工作经验，有外商或台商等相关工作经验者优先。</t>
  </si>
  <si>
    <t>1.基本条件：具有良好的沟通，协调能力，团队配合精神等；
2.教育背景：应具有本科及以上学历，声学、物理、机械电子等相关专业；
3.应聘年龄：应在35周岁及以下；
4.技能要求：
（1）熟悉专业音箱声学结构和材质，各种不同应用场景音箱系统特点；
（2）能建立声学模型,进行扬声器系统仿真设计；
（3）熟悉Klippel相关的测试设备等；
5.工作经历：社招3年以上工作经验，有外商或台商等相关工作经验者优先（应届生不限）。</t>
  </si>
  <si>
    <t>1.基本条件：具有良好的沟通，协调能力，团队配合精神等；
2.教育背景：应具有本科及以上学历，机械设计制造及其自动化、机械工程、机械电子、模具设计与制造、材料成型、材料科学与工程、过程装备与控制工程等相关专业；
3.应聘年龄：应在35周岁及以下；
4.技能要求：
（1）熟悉塑料、压铸、冲压、机加工、挤压和木制部件的设计；
（2）熟悉熟悉应用CAD、SolidWork、PROE等机械设计软件；
5.工作经历：不限。</t>
  </si>
  <si>
    <t>1.基本条件：遵纪守法、品行端正、身体健康、无不良记录，认同和遵循公司的企业文化，具有较强的事业心和责任感等。
2.教育背景：应具有本科及以上学历，具有电子信息类、自动化、通信工程、计算机类等相关理工科专业；
3.应聘年龄：应在35周岁以下；
4.技能要求：模电、数电、自动控制原理等理论知识扎实，具备数字功放、开关电源的焊接、装配等能力；
5.工作经历：不限。</t>
  </si>
  <si>
    <t>1.基本条件：遵纪守法、品行端正、身体健康、无不良记录，认同和遵循公司的企业文化，具有较强的事业心和责任感等。
2.教育背景：应具有本科及以上学历，机电类、机械类、自动化等相关专业；
3.应聘年龄：应在40周岁及以下；
4.技能要求：
（1）熟练使用SolidWorks、CAD、CorelDRAW、WPS等设计常用软件，熟悉结构设计工作流程，能独立完成钣金结构设计和工艺优化；
（2）具备机械设计基础、公差与配合理论知识，熟悉钣金机加、表处、装配工艺，熟悉钣金常用材料及其特性，熟悉钣金相关配件、标准件、五金件选型和使用；
（3）熟悉各类测量器具使用；
（4）具备一定的团队管理能力，有项目管理、团队管理经验优先；
（5）具备电气自动化相关技能、计算机软硬件相关技能、编程及物联网技术者优先；
5.工作经历：具有3年及以上技术相关工作经验。</t>
  </si>
  <si>
    <t>1.基本条件：遵纪守法、品行端正、身体健康、无不良记录，认同和遵循公司的企业文化，具有较强的事业心和责任感等；
2.教育背景：应具有本科及以上学历，计算机类、电子类、市场营销、音视频类、机械类等相关专业；
3.应聘年龄：年龄在40周岁及以下；
4.技能要求：
（1）熟悉计算机应用、网络技术、常用办公软件、制图软件（CAD，3Dmax等）；
（2）语言表达能力准确、注重情商和细节，有吃苦耐劳的毅力；具备良好的学习能力；
（3）能承受较强的工作压力和节奏，有强烈的责任心和事业心；
5.工作经历：两年及以上销售相关工作经历（应届生无要求）。</t>
  </si>
  <si>
    <t>1.基本条件：遵纪守法热爱企业，对企业忠诚，认同我司企业文化，廉洁诚信，勤奋敬业，作风严谨，有良好的职业素养；
2.教育背景：应具有本科及以上学历，电子类、通信类、自动化、机械设计等相关专业；
3.应聘年龄：应在45周岁及以下；
4.技能要求：
（1）熟悉开发流程，了解电子音响等相关产品；
（2）具备较强的领导能力协调能力、有执行力；
5.工作经历：从事过技术相关工作。</t>
  </si>
  <si>
    <t>1.基本条件：遵纪守法、品行端正、身体健康、无不良记录，具有较强的事业心和责任感，有良好的团队合作精神和组织协调与沟通能力；
2.教育背景：应具有本科及以上学历，电子类、通信类、自动化、机械设计等相关专业；
3.应聘年龄：应在40周岁及以下；
4.技能要求：
（1）熟悉开发流程，有较强的钻研和动手能力；
（2）熟练使用常用电子测量仪器，如示波器、信号发生器等；
（3）有一定的数字电路模拟电路基础，具备较强的沟通协调和组织能力；
5.工作经历：不限。</t>
  </si>
  <si>
    <t xml:space="preserve">1.基本条件：具备良好的沟通表达能力责任心和团队协作能力，乐观积极，能承受较大工作压力，可以接受长期出差；
2.教育背景：应具有本科及以上学历，计算机类、电子类、机械类、市场营销类等相关专业；
3.应聘年龄：应在35周岁及以下；
4.技能要求：对产品的推广有明确规划，具有创新思维；
5.工作经历：从事过营销技术等相关工作或具有营销相关经验。
</t>
  </si>
  <si>
    <t>1.基本条件：遵纪守法、品行端正、身体健康、无不良记录，具有较强的事业心和责任感，有良好的团队合作精神和组织协调与沟通能力；学习能力强，可以快速熟悉电子类、音箱类、结构类、控制类产品，具有创新精神。
2.教育背景：应具有本科及以上学历，工程类、设计类、电气类、机械类等相关专业；
2.应聘年龄：应在35周岁及以下。
3.技能要求：
（1）有一定智能化建筑弱电工程的相关专业知识；
（2）熟悉相关设计绘图软件，独立完成平面布置图、施工图、效果图；
（3）熟悉相关技术规范及制图标准，能与设计院等单位快速准确的沟通对接，分解需求；
4.工作经历：不限。</t>
  </si>
  <si>
    <t>1.基本条件：具备良好的团队合作精神，良好的沟通、组织和协调能力；
2.教育背景：应具有本科及以上学历，机械类、电子类、物理学类等相关专业；
3.应聘年龄：应在35周岁及以下；
4.技能要求：熟练使用IE分析、改善工具；
5.工作经历：具备3年以上制造业精益生产推广和管理的工作经验。</t>
  </si>
  <si>
    <t>1.基本条件：良好的协调沟通能力，办事严谨，注重品质；
2.教育背景：应具有本科及以上学历，机械类、电子类、物理学类等相关专业；
3.应聘年龄：应在35周岁及以下；
4.技能要求：熟练使用质量管理工具；
5.工作经历：具备3年以上质量管理工作经验，质量工程师优先。</t>
  </si>
  <si>
    <t>1.基本条件：具备良好的沟通交流和问题分析能力，责任感强、务实敬业、性格沉稳；
2.教育背景：应具有本科及以上学历，环境类、化学类等相关专业；
3.应聘年龄：应在35周岁及以下；
4.技能要求：熟练使用办公软件，熟悉各种废物的处理工艺；
5.工作经历：具备2年以上环保类工作经验，注册安全工程师优先。</t>
  </si>
  <si>
    <t>长虹智慧显示（中国）公司</t>
  </si>
  <si>
    <t>国企</t>
  </si>
  <si>
    <t>1.本科及以上学历。
2.电路研发方向，学习了电路原理，模拟电路和数字电路等
3.工作态度积极，责任心强，有良好的团队协作精神和沟通能力，具备一定抗压能力。</t>
  </si>
  <si>
    <t>徐媛：  13608129050</t>
  </si>
  <si>
    <t>1.本科及以上学历。
2.具有较强的逻辑思维能力、能够独立分析解决产品开发中的问题。
3.工作态度积极，责任心强，有良好的团队协作精神和沟通能力，具备一定抗压能力</t>
  </si>
  <si>
    <t>1.本科及以上学历。
2.具有较强的逻辑思维能力、能够独立分析解决产品开发中的问题
3.工作态度积极，责任心强，有良好的团队协作精神和沟通能力，具备一定抗压能力</t>
  </si>
  <si>
    <t>1、本科及以上学历，计算机相关专业，有数据分析相关专业背景，基础知识扎实，专业课成绩优秀；
2、熟悉SQL、Python、Shell 等开发语言；
3、了解大数据领域常见开源框架，如：Flink、HDFS、Hive、HBase、Kafka等；
4、良好的沟通和学习能力，对AI大模型，数据湖仓、向量数据库有了解或使用经验。</t>
  </si>
  <si>
    <t>1.本科及以上学历，计算机、软件工程相关专业；
2.掌握java技术，熟悉面向对象编程设计,熟悉设计模式，具备扎实的编程基础；
3.熟悉android框架及各种特性，掌握android的线程机制，并熟练使用多线程。
4.拥有良好的代码习惯，结构清晰，命名规范，逻辑性强；
5.可以进行独立的安卓应用开发；</t>
  </si>
  <si>
    <t>1.本科及以上学历，计算机、人工智能相关专业；                                                                                  2.熟悉Linux开发环境，至少精通Python；
3.熟悉TensorFlow、PyTorch等深度学习框架；
4、对自然语言处理有深入理解，具备扎实的机器学习和深度学习理论基础。</t>
  </si>
  <si>
    <t xml:space="preserve">1.本科及以上，计算机或软件工程相关专业；
2.至少熟悉C/C++/JAVA语言中的一种；
3.熟练掌握数据结构与算法、计算机系统原理等课程；
4CET-4及以上。
</t>
  </si>
  <si>
    <t>1.本科及以上学历，计算机及软件工程等相关专业；
2.JAVA/C/C++编程语言熟练掌握至少一种,了解嵌入式操作系统相关基础知识；
3.有意向从事智能电视TV平台、嵌入式系统开发工作，具有责任心，具有团队合作精神。</t>
  </si>
  <si>
    <r>
      <t>1</t>
    </r>
    <r>
      <rPr>
        <sz val="14"/>
        <color theme="1"/>
        <rFont val="Arial"/>
        <family val="2"/>
      </rPr>
      <t xml:space="preserve">	.</t>
    </r>
    <r>
      <rPr>
        <sz val="14"/>
        <color theme="1"/>
        <rFont val="仿宋_GB2312"/>
        <charset val="134"/>
      </rPr>
      <t>本科及以上学历；
2</t>
    </r>
    <r>
      <rPr>
        <sz val="14"/>
        <color theme="1"/>
        <rFont val="Arial"/>
        <family val="2"/>
      </rPr>
      <t xml:space="preserve">	.</t>
    </r>
    <r>
      <rPr>
        <sz val="14"/>
        <color theme="1"/>
        <rFont val="仿宋_GB2312"/>
        <charset val="134"/>
      </rPr>
      <t>熟悉java、C/C++或Python任一门编程语言；熟悉Linux系统指令；
3</t>
    </r>
    <r>
      <rPr>
        <sz val="14"/>
        <color theme="1"/>
        <rFont val="Arial"/>
        <family val="2"/>
      </rPr>
      <t xml:space="preserve">	.</t>
    </r>
    <r>
      <rPr>
        <sz val="14"/>
        <color theme="1"/>
        <rFont val="仿宋_GB2312"/>
        <charset val="134"/>
      </rPr>
      <t>具备良好的团队沟通和协作能力、工作细致有耐心；
4</t>
    </r>
    <r>
      <rPr>
        <sz val="14"/>
        <color theme="1"/>
        <rFont val="Arial"/>
        <family val="2"/>
      </rPr>
      <t xml:space="preserve">	</t>
    </r>
    <r>
      <rPr>
        <sz val="14"/>
        <color theme="1"/>
        <rFont val="仿宋_GB2312"/>
        <charset val="134"/>
      </rPr>
      <t>有较强的逻辑分析能力和发现问题能力。</t>
    </r>
  </si>
  <si>
    <t>1.本科及以上学历，计算机，软件等相关专业；
2、Java 基础扎实，编码规范严谨，善于思考和总结；
3、了解主流开源应用框架，如SpringBoot、Mybatis、SpringCloud等；
4、了解MySQL、Redis等数据库；
5、了解Linux操作系统常用命令；
6、有高度的责任心、较强的学习能力，注重细节。</t>
  </si>
  <si>
    <t>1.本科及以上学历；
2.熟悉HTML5、CSS3、JavaScript等前端技术，熟悉页面架构与布局。熟练使用Vue2/3前端框架，并理解其原理；
3.具备良好的编程习惯与代码质量意识，熟悉代码模块化开发；
4.具备良好的工作协调能力和沟通能力，能够与其他团队成员有效协作；
5.认真负责、爱岗敬业，具备良好的人际关系和团队合作精神。</t>
  </si>
  <si>
    <t>四川虹微技术有限公司</t>
  </si>
  <si>
    <t>1.负责视觉核心算法的研发和产品落地；
2.参与AI应用系统的需求分析，功能模块代码的实现及项目重要设计文档的编制；
3.跟踪计算机视觉相关前沿技术，并应用AI解决大规模产业界实际问题。
4.撰写相关算法开发文档，定期输出工作总结文档，并与组内成员分享。</t>
  </si>
  <si>
    <t>彭程/人才经理/13550801003
周怡成/综服部部长/13908127456</t>
  </si>
  <si>
    <t>1.负责机器视觉项目影像系统的开发设计；
2.参与机器视觉项目的需求分析及相关技术文档编制；
3.负责与影像系统配套的自动化设备的方案设计、评审，并指导开展影像系统的调测工作；
4.跟踪机器视觉前言技术，并引入到项目中解决实际问题；</t>
  </si>
  <si>
    <t>1.负责语音识别相关技术的研发及工程落地算法优化；
2.语音信号处理、人工智能、计算机等相关专业，熟悉音频相关处理算法；
3.熟练掌握Python/C/C++中至少一门编程语言，熟练使用Pytorch /Tensorflow /Caffe中至少一个深度学习框架，具备良好的文献阅读能力；
4.有大模型、语音识别、语音合成、激活词检测、语音分离降噪、声纹识别等音算法研发经验者优先。</t>
  </si>
  <si>
    <t>岗位职责：
1. 根据公司产品与项目需求，主导设计与实现室外机器人的定位建图相关算法。
2. 负责室外机器人激光SLAM算法的研发和落地，包括多传感器融合、3D点云检测、分割、聚类和提取、前端配准，后端优化等；
3. 负责设计室外激光slam算法框架，传感器的数据处理、与导航控制等模块进行技术对接与协调等；
4. 配合不同平台，负责室外SLAM算法的工程化实现、部署测试以及迭代优化等工作；
5. 负责相关技术文档的整理、专利申请与论文发表，研究激光slam的业内动态，紧跟最新学术研究成果并转化成商用技术。
任职要求：
1. 硕士及以上学历，计算机、电子工程、电子信息、数学、自动化等相关专业； 
2.具备室内外机器人激光slam建图与定位实际项目经验，熟悉/loam/lego-loam/gmapping/cartographer等至少一种3d或2d激光slam框架，有室外移动机器人激光建图定位等项目开发经验者优先；
3. 熟悉3D激光点云分割聚类、分割、提取等算法，精通 Slam 技术的工程实现，包括前端里程计、后端优化、回环检测等模块核心模块的算法细节；
4. 良好的编程能力，熟悉C++、python，熟悉PCL、Ceres，GTSAM等常用算法库，熟悉Linux/ROS；
5. 具备良好的逻辑思维能力和解决实际问题的能力，具有良好的团队协作精神和敬业态度。</t>
  </si>
  <si>
    <t>岗位职责：
1. 负责机械臂运动控制、手眼协调、物体识别抓取等算法研究与开发;
2. 负责机械臂智能作业操作算法的研究与开发，实现强化学习或模仿学习的前沿技术在实际场景的快速验证，提出算法优化方案，并参与算法模型的开发和优化工作;
3. 参与机器人仿真以及现实场景中的应用搭建、测试、数据分析、算法开发优化等工作；
4. 跟踪机械臂智能作业操作和具身智能前沿理论和技术，支撑公司相关产品技术发展；
任职要求：
1. 博士学历，计算机、自动化、电子信息、模式识别、数学、机械、控制等相关专业；
2. 熟悉深度学习，强化学习，模仿学习等算法和训练部署，熟练掌握 Pytorch, TensorFlow 等主流的深度学习框架其中一种或几种；
3. 熟悉机器人学包括正逆运动学、动力学等，且具有较强的文献研究，代码转换和工程项目实施能力；
4. 精通 C++， Python，Matlab；熟悉NVIDIA Isaac，V-Rep、Gazebo、MuJoCo、PyBullet等机器人仿真软件，且掌握运动学和动力学建模的基本方法；
5. 有较强的英文文档、论文阅读能力，关心相关领域新进展，在CVPR/IROS/ICRA等顶级会议或期刊上发表过文章者优先。</t>
  </si>
  <si>
    <t>四川长虹杰创锂电科技有限公司</t>
  </si>
  <si>
    <t>1.2025届应届毕业生；
2.化学、应用化学等相关专业；
3.有锂电行业实习经验者优先考虑。</t>
  </si>
  <si>
    <t>本科：
1.月薪：6000元/月；
2.安家费：2000元；
3.入职购买五险一金，提供员工宿舍、工作餐。</t>
  </si>
  <si>
    <t>黑丽娜：
15883783023</t>
  </si>
  <si>
    <t>1.2025届应届毕业生；
2.新能源材料与器件、化学及应用化学等相关专业；
3.有锂电行业实习经验者优先考虑。</t>
  </si>
  <si>
    <t>本科：
1.月薪：4500元/月；
2.安家费：2000元；
3.入职购买五险一金，提供员工宿舍、工作餐。</t>
  </si>
  <si>
    <t>1.2025届应届毕业生；
2.通信类、电子信息类、自动化类、电气工程类等相关专业；
3.有锂电行业实习经验者优先考虑。</t>
  </si>
  <si>
    <t>1.2025届应届毕业生；
2.机械制造及其自动化、机电一体化、自动化等相关专业；
3.有自动化设备维修实习经验者优先考虑。</t>
  </si>
  <si>
    <t>四川长虹新能源科技股份有限公司</t>
  </si>
  <si>
    <t xml:space="preserve">绵阳高新区   </t>
  </si>
  <si>
    <t>1.2025年应届毕业生；                                        2.本科学历CET-4，硕士学历CET-6。</t>
  </si>
  <si>
    <t>硕士：月薪：5500-8000元/月；              
本科：月薪：5000-8000元/月。</t>
  </si>
  <si>
    <t>蒋萍：   13778081437</t>
  </si>
  <si>
    <t>四川长虹空调有限公司</t>
  </si>
  <si>
    <t>熟练应用主流仿真设计软件，以及相关电脑设计、办公软件，能独立担当公司基础研究开发项目，能辅助产品项目开发；</t>
  </si>
  <si>
    <t>张老师：18780436592</t>
  </si>
  <si>
    <t>熟悉制冷专业知识和制冷系统原理,能熟练进行制冷系统部件设计、制冷系统匹配</t>
  </si>
  <si>
    <t>熟练应用相关电脑办公、3D绘图软件精通机械设计原理和零部件结构设计，熟悉生产工艺流程及行业的发展动态</t>
  </si>
  <si>
    <t>具备扎实的数字、模拟及高频电子专业知识，有较强的电路分析和设计能力</t>
  </si>
  <si>
    <t>具备系统的分析和解决问题能力，良好的沟通能力</t>
  </si>
  <si>
    <t>具备暖通专业知识，会CAD制图。具有良好的沟通能力</t>
  </si>
  <si>
    <t>四川长虹器件科技有限公司</t>
  </si>
  <si>
    <t>国有企业</t>
  </si>
  <si>
    <t>根据贴片产品的市场和客户需要，负责贴片产品的贴片工艺职责、生产工艺方案、实施贴片工艺技术创新和设备改造、新品从设计批试制到工艺批试制再到持续批量生产全流程管控、持续提高贴片效率、贴片质量及降低贴片成本。</t>
  </si>
  <si>
    <t>邹雨孜：13881182827</t>
  </si>
  <si>
    <t>根据公司发展和经营需要，协助设备主管分担和落实所辖设备基础设备课题研究，并将研究成果应用于生产实际；落实新设备、新技术的推广应用，合理优化设备配置，不断提高生产效率，降低废损；执行分管贴片设备的保养，完好评定；开展设备的节能降耗和备件国产化工作；负责分管设备的日常维修、设备状态及设备抢修工作；参入设备对产品的质量控制、质量问题分析会，并对存在的质量问题研究，找出相应的解决措施，并组织落实，实现产品质量的持续提高目标。</t>
  </si>
  <si>
    <t>根据SMT工艺要求，负责对AOI检测的产品进行编程、调试.确保产品及时准确在AOI完成正常检测，提高检出率；标准库的建立优化，完善检测项目参数，培训、指导AOI技术员能力提升；根据后端质量反馈对质量漏判进行分析，及时更新返修站内的数据库并进行联网备份；有序安排线体间的程序转换，根据产品状态变动及时对已有程序进行状态更改、优化等；组织对AOI技术员进行技能提升、培训及考核等。</t>
  </si>
  <si>
    <t>根据企业会计制度及公司财务制度，负责工厂投入产出管理制度的建立及完善、流程创新计划及人员工作指导、审核并规范报送各类报表；按月分析生产经营情况并编报绩效指标汇总表、建立健全各项费用预算管理流程及制度、组织月度、年度各项费用预算的编制、报送和控制；人员薪酬的核算、配合公司开展内部审计和外部审计工作、核算关联产品销售价格及数据报送等相关工作。</t>
  </si>
  <si>
    <t>1.负责LED照明相关光源、电源、灯具产品的结构开发设计、样品制作、模具跟模、试生产跟线等；
2.负责完成产品结构成本分析、设计方案论证及评审、制定质量验证计划、处理开发过程中的各种问题；
3.负责冻结产品技术状态，输出2D/3D图纸、资料、BOM表等各种技术文件及产品声明周期内的技术维护。</t>
  </si>
  <si>
    <t>1.MES及信息系统维护及应用；VB、C#等编程语言；数据库系统的组建、服务器的维护保养计划;
2.负责测试设备的装配、调试、线路优化、维护保养计划及备件计划;
3.新品测试程序的编写调试优化、设备操作规范、作业指导书、设备点检流程、样件点检流程的编写更新;
4.测试工段的培训指导,维修手册建立更新;
5.测试测试工段的相应提效工作;；
6.专业技术指导文件的拟制、完善及培训；
7.生产制造流程测试工装治具的策划、实施、人员培训等，确保生产顺利。</t>
  </si>
  <si>
    <t>电子原材料采购</t>
  </si>
  <si>
    <t>1.依据公司下达的KPI，制定过程质量运行绩效指标；
2.组织策划所负责的产品过程质量管控方案；
3.组织相关部门对过程不良进行分析、评审、处置、改进，并完成标准化；
4.策划OQC检验文件编制及培训； OQC检验员能力培训及提升，检验工作的监督检查；
5.组织产品终端客诉问题及品异常问题分析及报告编写。</t>
  </si>
  <si>
    <t>1.负责客户订单执行情况的跟踪，熟悉订单流程，确保订单及时准确完成；
2.负责合同审核，合同保管，及时反馈单价异动；
3.负责客户每月对账核对及清款；
4.维护客户资料档案信息，建立完善的客户资料库；
5.按期、按质保极主动完成上级领导交办的各项事务。</t>
  </si>
  <si>
    <t>负责零星物资采购、采购资料管理等。</t>
  </si>
  <si>
    <t>遥控器产品的电路设计</t>
  </si>
  <si>
    <t>遥控器产品的结构设计</t>
  </si>
  <si>
    <t>遥控器来料检验质量管理</t>
  </si>
  <si>
    <t>工程技术
一、自动化方面：
1）掌握工艺生产设备的原理及使用方法，根据工艺要求，改进优化生产设备；
2）根据要求，设计新产品中试方案，并寻找设计新产品工艺需求的新型设备；
3）负责车间生产设备的科学整合和合理技术改造；
4）制定设备维护保养，维修，操作相关SOP，对技术员进行相关技能培训，保障设备正常运行；
5）了解伺服电机、步进电机以及常用气动元件工作原理。
二、其他：
1) 深入了解产品的设计、制作工艺流程、工艺设备、检测手法、产品性能，熟练使用CAD；
2)电子通信、自动化、机械等相关专业等相关专业；
3) 1年以上自动化方面工作经验；
4)学习能力较强，具备自主学习、专研专业能力。</t>
  </si>
  <si>
    <t>产品工艺
一、产品生产过程设计：
1）根据项目评审及设计输出组织进行工艺评审；
2）根据工艺评审组织制定工艺流程图、项目FMEA、质量控制计划、SOP标准作业流程方法、工装夹具设计与准备；
3）根据工艺流程图进行工位布置及线平衡设计及工时定额。
二、产品生产过程实施：
按照过程设计输出各项要求实施产品加工生产并对异常情况进行及时分析、处理。
三、维护产品系统bom 
根据设计存档资料，及时准确的将产品bom维护到SAP系统中
四、新物料工艺性认定
根据认定方案及时出具跟踪单，并时时确认试用结果、及时出具试用报告。
五、新材料、新工艺推进：
1)新材料认定、验证实施及推广；
2)先进工艺方法引入、实施及推广。
六、其他：
1)完成上级和其它环节安排的其它工作；
2）熟练运用Word、excel、CAD等办公软件。</t>
  </si>
  <si>
    <t>民营</t>
  </si>
  <si>
    <t>四川天链机器人股份有限公司</t>
  </si>
  <si>
    <t>1.机器人相关专业硕士及以上学历
2.有丰富软件开发和人形机器人步态规划、平衡控制算法经验
3.在机器人相关方向期刊或者会议有重要成果优先（包括但不仅限于Science Robotics、IEEE T-RO、ICRA、IROS等）
4.熟练掌握C/C++、Matlab等语言，并具备一定底层开发经验； 熟悉掌握ROS/ROS2, 有工具链打造能力优先
5.有创新想法和工程能力，具备良好的沟通能力和团队合作精神</t>
  </si>
  <si>
    <t xml:space="preserve">                       博士：年薪30-50万元；           硕士：月薪：1-3万元/月；                本科：月薪：7000-10000元/月。</t>
  </si>
  <si>
    <t>陈玲： 18080257417</t>
  </si>
  <si>
    <t>1.控制、模式识别、人工智能相关专业本科以上学历；
2.熟悉机器人运动学、动力学理论，掌握相关的算法库；
3.熟练深度强化学习；
4.了解各种常见机器人传感器，熟悉多传感器融合及相关滤波算法；
5.能熟练使用C++ python ，熟悉常见的物理仿真器；
6.熟悉ROS2、有机器人开发经验者优先；
7.有过slam算法、3D点云算法、视觉识别等开发经验优先；
8.勤奋踏实，善于思考问题。具有良好的团队协作能力，工作严谨细致。</t>
  </si>
  <si>
    <t>1.系统原理图及PCB板的设计与开发;
2.PCB板的焊接与调试;
3.嵌入式底层软件的编写与调试;
4.负责从产品立项开始到产品上市的相关工作。</t>
  </si>
  <si>
    <t>四川灵通电讯有限公司</t>
  </si>
  <si>
    <t>有丰富的相关工作经验</t>
  </si>
  <si>
    <t>博士：年薪；30-40W/年；
硕士：试用期7000-7500元/月；转正后年收入：14-20万/年
本科：试用期5500元/月；转正后年收入：11-15万/年
福利待遇：节日礼金、生日贺卡、结婚礼金等；
五险一金按国家规定购买；有食堂，免费提供工作餐（午餐）、周一至周四晚餐（加班餐）；职工异地安家费、住房或住房补贴。</t>
  </si>
  <si>
    <t>陈老师：18981185053</t>
  </si>
  <si>
    <t>绵阳惠利电子材料有限公司</t>
  </si>
  <si>
    <t>1.本科及以上学历，高分子、材料或化学相关专业；                                             
2.具备扎实且全面的高分子及有机化学基础理论知识；                                          
3.良好的英语阅读能力，能够阅读国际英语专利和专业文献；                                     4.有相关专利和论文优先。</t>
  </si>
  <si>
    <t>硕士：年薪：9万-15万
本科：年薪：6万-8万</t>
  </si>
  <si>
    <t>金老师：18780515920</t>
  </si>
  <si>
    <r>
      <t>1.本科学历，专业不限；
2.乐观积极，勤奋务实，有上进心，勇于挑战自我；</t>
    </r>
    <r>
      <rPr>
        <sz val="14"/>
        <rFont val="宋体"/>
        <family val="3"/>
        <charset val="134"/>
      </rPr>
      <t> </t>
    </r>
    <r>
      <rPr>
        <sz val="14"/>
        <rFont val="仿宋_GB2312"/>
        <charset val="134"/>
      </rPr>
      <t xml:space="preserve">
3.较强的沟通协调能力、学习能力、分析解决问题的能力和资源整合能力。</t>
    </r>
  </si>
  <si>
    <t>本科：年薪：6万-8万+</t>
  </si>
  <si>
    <t>1.本科及以上学历，高分子、材料或化学相关专业优先；                                             
2.有高分子及有机化学基础理论知识背景；                                          
3.良好的外语能力，能熟练试用英语或日语沟通。</t>
  </si>
  <si>
    <t xml:space="preserve">1.统招本科及以上学历，高分子材料、材料类相关专业；
2.有良好的语言表达和沟通能力和较强的分析解决问题能力；
4.熟悉运用质量管理工具和方法等；
5.良好的英语阅读能力，能够阅读国际英语专利和专业文献。
</t>
  </si>
  <si>
    <t>四川建诚智造科技有限公司</t>
  </si>
  <si>
    <t>工商管理、人力资源管理等相关专业</t>
  </si>
  <si>
    <t>薪资：5-8k 带薪年假、五险一金、免费宿舍、免费班车、过节礼品、生日福利、婚育礼品、年度旅游、职工工会、文化活动等</t>
  </si>
  <si>
    <t>唐老师：15280996767</t>
  </si>
  <si>
    <t>机械制造、工业工程、工业设计、机械自动化、电气工程及自动化相关专业</t>
  </si>
  <si>
    <t>财务管理、工程管理、物流管理相关专业</t>
  </si>
  <si>
    <t>物流专业、财务管理、工程管理等</t>
  </si>
  <si>
    <t>市场营销、工商管理相关专业</t>
  </si>
  <si>
    <t>质量管理、机械制造、工业工程、工业设计、机械自动化、电气工程及自动化相关专业</t>
  </si>
  <si>
    <t>机械制造、工程管理、机械设计与自动化、电气工程及自动化相关专业</t>
  </si>
  <si>
    <t>绵阳鑫瑞捷电气有限公司</t>
  </si>
  <si>
    <t xml:space="preserve"> 硕士：月薪：7000元/月；                本科：月薪：6000元/月。</t>
  </si>
  <si>
    <t>何经理：13458007781</t>
  </si>
  <si>
    <t>四川汽车职业技术学院</t>
  </si>
  <si>
    <t>民办高职院校</t>
  </si>
  <si>
    <t>绵阳市涪城区</t>
  </si>
  <si>
    <t>1.具有硕士研究生及以上学历的毕业生；
2.热爱职业教育，热爱学生，有较强的敬业精神；
3.专业基础扎实，能熟练运用现代教学设备教学，具有一定的教研能力和创新精神；                                           4.身心健康，仪表端庄，口齿清晰，具有良好的语言表达和协调沟通能力；
5.具有良好的品行和职业道德，遵纪守法，作风正派，爱岗敬业，团队合作意识强。</t>
  </si>
  <si>
    <t>1.本科生7W-8W/年；研究生10W+/年.其他福利： 2.免费提供公寓住宿； 3.享有社会劳动保险；  4.享有教师职称评定；  5条件优秀者待遇从优。</t>
  </si>
  <si>
    <t>付巍 人事处长 13881188911</t>
  </si>
  <si>
    <t>四川永贵科技有限公司</t>
  </si>
  <si>
    <t>民营上市</t>
  </si>
  <si>
    <t>1.稳定/积极主动勤学肯干/态度端正听从安排；
2.良好交流沟通团队协助能力；
3.熟练使用办公软件（word/excel/PPT/）及绘图软件（CAD/SW），并具备一定的写作功底；
4.了解常见机械加工的工艺原理；
5.具备基本的英语读写能力。</t>
  </si>
  <si>
    <t>硕士：月薪：8000-12000元/月；                   本科：月薪：6000-9000元/月。</t>
  </si>
  <si>
    <t>陈女士：15882822850            刘女士：15228738269</t>
  </si>
  <si>
    <t>1.具备问题解决能力，善于分析和解决在研究过程中遇到的各种技术难题和质量问题，迅速找到有效的解决方案；      2.数据处理和分析能力；               3.文件编制撰写能力。</t>
  </si>
  <si>
    <t>1.熟练掌握Office等办公软件，精通ProE、SolidWorks、AutoCAD、等相关软件（3D软件至少会一个，面试时会进行实操）；                                      2.沟通能力、抗压能力较强。</t>
  </si>
  <si>
    <t>江油神光石英科技有限公司</t>
  </si>
  <si>
    <t xml:space="preserve">          江油市</t>
  </si>
  <si>
    <t>工作地点：江油、成都、广西南宁、广西田东</t>
  </si>
  <si>
    <t xml:space="preserve">本科：6K-10K                      硕士：8K-12K                      博士：10K-18K                        </t>
  </si>
  <si>
    <t>董小平：18180588947</t>
  </si>
  <si>
    <t>合计</t>
  </si>
  <si>
    <t>四川大学</t>
    <phoneticPr fontId="16" type="noConversion"/>
  </si>
  <si>
    <t>参加</t>
  </si>
  <si>
    <t>参加</t>
    <phoneticPr fontId="16" type="noConversion"/>
  </si>
  <si>
    <t>男女不限、20--40岁，本科及以上学历，计算机、电子、电气、机械设计等相关专业，熟悉汽车电气原理，熟练操作PFMEA设计、 熟悉CAD、UG、U8等办公软件，有相关汽车线束设计工作者优先，接受应届毕业生 、具有良好的沟通能力和团队合作精神。</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</si>
</sst>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宋体"/>
      <charset val="134"/>
      <scheme val="minor"/>
    </font>
    <font>
      <sz val="14"/>
      <color theme="1"/>
      <name val="黑体"/>
      <family val="3"/>
      <charset val="134"/>
    </font>
    <font>
      <sz val="14"/>
      <color theme="1"/>
      <name val="仿宋_GB2312"/>
      <charset val="134"/>
    </font>
    <font>
      <sz val="11"/>
      <name val="仿宋_GB2312"/>
      <charset val="134"/>
    </font>
    <font>
      <sz val="11"/>
      <color theme="1"/>
      <name val="宋体"/>
      <family val="3"/>
      <charset val="134"/>
    </font>
    <font>
      <b/>
      <sz val="36"/>
      <color theme="1"/>
      <name val="宋体"/>
      <family val="3"/>
      <charset val="134"/>
      <scheme val="minor"/>
    </font>
    <font>
      <b/>
      <sz val="14"/>
      <color theme="1"/>
      <name val="黑体"/>
      <family val="3"/>
      <charset val="134"/>
    </font>
    <font>
      <sz val="14"/>
      <name val="仿宋_GB2312"/>
      <charset val="134"/>
    </font>
    <font>
      <sz val="14"/>
      <color rgb="FF000000"/>
      <name val="仿宋_GB2312"/>
      <charset val="134"/>
    </font>
    <font>
      <sz val="16"/>
      <color theme="1"/>
      <name val="仿宋_GB2312"/>
      <charset val="134"/>
    </font>
    <font>
      <sz val="12"/>
      <name val="宋体"/>
      <family val="3"/>
      <charset val="134"/>
    </font>
    <font>
      <sz val="11"/>
      <color indexed="8"/>
      <name val="宋体"/>
      <family val="3"/>
      <charset val="134"/>
    </font>
    <font>
      <sz val="14"/>
      <color theme="1"/>
      <name val="Arial"/>
      <family val="2"/>
    </font>
    <font>
      <sz val="14"/>
      <name val="宋体"/>
      <family val="3"/>
      <charset val="134"/>
    </font>
    <font>
      <b/>
      <sz val="14"/>
      <color theme="1"/>
      <name val="Arial"/>
      <family val="2"/>
    </font>
    <font>
      <sz val="11"/>
      <color theme="1"/>
      <name val="宋体"/>
      <family val="3"/>
      <charset val="134"/>
      <scheme val="minor"/>
    </font>
    <font>
      <sz val="9"/>
      <name val="宋体"/>
      <family val="3"/>
      <charset val="134"/>
      <scheme val="minor"/>
    </font>
    <font>
      <sz val="14"/>
      <color theme="1"/>
      <name val="仿宋"/>
      <family val="3"/>
      <charset val="134"/>
    </font>
  </fonts>
  <fills count="3">
    <fill>
      <patternFill patternType="none"/>
    </fill>
    <fill>
      <patternFill patternType="gray125"/>
    </fill>
    <fill>
      <patternFill patternType="solid">
        <fgColor theme="6"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5">
    <xf numFmtId="0" fontId="0" fillId="0" borderId="0">
      <alignment vertical="center"/>
    </xf>
    <xf numFmtId="0" fontId="10" fillId="0" borderId="0">
      <alignment vertical="center"/>
    </xf>
    <xf numFmtId="0" fontId="15" fillId="0" borderId="0">
      <alignment vertical="center"/>
    </xf>
    <xf numFmtId="0" fontId="11" fillId="0" borderId="0"/>
    <xf numFmtId="0" fontId="15" fillId="0" borderId="0"/>
  </cellStyleXfs>
  <cellXfs count="68">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2" fillId="0" borderId="1" xfId="0" applyFont="1" applyBorder="1" applyAlignment="1">
      <alignment horizontal="center" vertical="center"/>
    </xf>
    <xf numFmtId="0" fontId="7" fillId="0" borderId="1" xfId="0" applyFont="1" applyFill="1" applyBorder="1" applyAlignment="1">
      <alignment horizontal="left" vertical="center" wrapText="1"/>
    </xf>
    <xf numFmtId="0" fontId="2" fillId="0" borderId="1" xfId="0" applyFont="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top" wrapText="1"/>
    </xf>
    <xf numFmtId="0" fontId="3" fillId="0" borderId="1" xfId="0" applyFont="1" applyBorder="1" applyAlignment="1">
      <alignment horizontal="center" vertical="center"/>
    </xf>
    <xf numFmtId="0" fontId="7" fillId="0" borderId="1" xfId="0" applyFont="1" applyBorder="1" applyAlignment="1">
      <alignment vertical="center" wrapText="1"/>
    </xf>
    <xf numFmtId="0" fontId="2" fillId="0" borderId="1" xfId="0" applyFont="1" applyBorder="1" applyAlignment="1">
      <alignment horizontal="left" vertical="center"/>
    </xf>
    <xf numFmtId="0" fontId="9" fillId="0" borderId="0" xfId="0" applyFont="1" applyAlignment="1">
      <alignment horizontal="center" vertical="center"/>
    </xf>
    <xf numFmtId="0" fontId="17"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 fillId="0" borderId="1" xfId="0" applyFont="1" applyBorder="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5">
    <cellStyle name="常规" xfId="0" builtinId="0"/>
    <cellStyle name="常规 14" xfId="3"/>
    <cellStyle name="常规 2 2" xfId="2"/>
    <cellStyle name="常规 3" xfId="4"/>
    <cellStyle name="常规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8"/>
  <sheetViews>
    <sheetView tabSelected="1" zoomScale="55" zoomScaleNormal="55" zoomScaleSheetLayoutView="10" zoomScalePageLayoutView="25" workbookViewId="0">
      <selection activeCell="K5" sqref="J5:K20"/>
    </sheetView>
  </sheetViews>
  <sheetFormatPr defaultColWidth="8.875" defaultRowHeight="13.5"/>
  <cols>
    <col min="1" max="1" width="9.125" style="4" customWidth="1"/>
    <col min="2" max="2" width="22" style="4" customWidth="1"/>
    <col min="3" max="3" width="14.125" style="4" customWidth="1"/>
    <col min="4" max="4" width="15.625" style="4" customWidth="1"/>
    <col min="5" max="8" width="7.5" style="6" customWidth="1"/>
    <col min="9" max="9" width="45.375" style="5" customWidth="1"/>
    <col min="10" max="10" width="29.5" style="4" customWidth="1"/>
    <col min="11" max="11" width="24.5" style="4" customWidth="1"/>
    <col min="12" max="12" width="13.875" style="4" customWidth="1"/>
    <col min="13" max="16384" width="8.875" style="4"/>
  </cols>
  <sheetData>
    <row r="1" spans="1:12" ht="153" customHeight="1">
      <c r="A1" s="63" t="s">
        <v>0</v>
      </c>
      <c r="B1" s="63"/>
      <c r="C1" s="63"/>
      <c r="D1" s="63"/>
      <c r="E1" s="63"/>
      <c r="F1" s="63"/>
      <c r="G1" s="63"/>
      <c r="H1" s="63"/>
      <c r="I1" s="63"/>
      <c r="J1" s="63"/>
      <c r="K1" s="63"/>
    </row>
    <row r="2" spans="1:12" s="1" customFormat="1" ht="43.15" customHeight="1">
      <c r="A2" s="64" t="s">
        <v>1</v>
      </c>
      <c r="B2" s="64"/>
      <c r="C2" s="64"/>
      <c r="D2" s="64"/>
      <c r="E2" s="65" t="s">
        <v>2</v>
      </c>
      <c r="F2" s="65"/>
      <c r="G2" s="65"/>
      <c r="H2" s="65"/>
      <c r="I2" s="13"/>
      <c r="J2" s="13"/>
      <c r="K2" s="13"/>
    </row>
    <row r="3" spans="1:12" s="2" customFormat="1" ht="25.9" customHeight="1">
      <c r="A3" s="28" t="s">
        <v>3</v>
      </c>
      <c r="B3" s="28" t="s">
        <v>4</v>
      </c>
      <c r="C3" s="28" t="s">
        <v>5</v>
      </c>
      <c r="D3" s="28" t="s">
        <v>6</v>
      </c>
      <c r="E3" s="66" t="s">
        <v>7</v>
      </c>
      <c r="F3" s="67"/>
      <c r="G3" s="67"/>
      <c r="H3" s="67"/>
      <c r="I3" s="28" t="s">
        <v>8</v>
      </c>
      <c r="J3" s="28" t="s">
        <v>9</v>
      </c>
      <c r="K3" s="28" t="s">
        <v>10</v>
      </c>
      <c r="L3" s="27"/>
    </row>
    <row r="4" spans="1:12" s="2" customFormat="1" ht="61.9" customHeight="1">
      <c r="A4" s="41"/>
      <c r="B4" s="41"/>
      <c r="C4" s="41"/>
      <c r="D4" s="41"/>
      <c r="E4" s="7" t="s">
        <v>11</v>
      </c>
      <c r="F4" s="7" t="s">
        <v>12</v>
      </c>
      <c r="G4" s="7" t="s">
        <v>13</v>
      </c>
      <c r="H4" s="7" t="s">
        <v>14</v>
      </c>
      <c r="I4" s="41"/>
      <c r="J4" s="41"/>
      <c r="K4" s="41"/>
      <c r="L4" s="26" t="s">
        <v>220</v>
      </c>
    </row>
    <row r="5" spans="1:12" customFormat="1" ht="90.95" customHeight="1">
      <c r="A5" s="61">
        <v>1</v>
      </c>
      <c r="B5" s="42" t="s">
        <v>15</v>
      </c>
      <c r="C5" s="58" t="s">
        <v>16</v>
      </c>
      <c r="D5" s="58" t="s">
        <v>17</v>
      </c>
      <c r="E5" s="14">
        <v>11</v>
      </c>
      <c r="F5" s="14">
        <v>1</v>
      </c>
      <c r="G5" s="14">
        <v>10</v>
      </c>
      <c r="H5" s="8">
        <v>0</v>
      </c>
      <c r="I5" s="14" t="s">
        <v>18</v>
      </c>
      <c r="J5" s="42" t="s">
        <v>19</v>
      </c>
      <c r="K5" s="42" t="s">
        <v>20</v>
      </c>
      <c r="L5" s="32" t="s">
        <v>222</v>
      </c>
    </row>
    <row r="6" spans="1:12" customFormat="1" ht="63.95" customHeight="1">
      <c r="A6" s="61"/>
      <c r="B6" s="43"/>
      <c r="C6" s="59"/>
      <c r="D6" s="59"/>
      <c r="E6" s="14">
        <v>6</v>
      </c>
      <c r="F6" s="14">
        <v>2</v>
      </c>
      <c r="G6" s="14">
        <v>4</v>
      </c>
      <c r="H6" s="8">
        <v>0</v>
      </c>
      <c r="I6" s="14" t="s">
        <v>18</v>
      </c>
      <c r="J6" s="43"/>
      <c r="K6" s="43"/>
      <c r="L6" s="32"/>
    </row>
    <row r="7" spans="1:12" customFormat="1" ht="80.099999999999994" customHeight="1">
      <c r="A7" s="61"/>
      <c r="B7" s="43"/>
      <c r="C7" s="59"/>
      <c r="D7" s="59"/>
      <c r="E7" s="14">
        <v>4</v>
      </c>
      <c r="F7" s="8">
        <v>0</v>
      </c>
      <c r="G7" s="14">
        <v>4</v>
      </c>
      <c r="H7" s="8">
        <v>0</v>
      </c>
      <c r="I7" s="14" t="s">
        <v>18</v>
      </c>
      <c r="J7" s="43"/>
      <c r="K7" s="43"/>
      <c r="L7" s="32"/>
    </row>
    <row r="8" spans="1:12" customFormat="1" ht="63.95" customHeight="1">
      <c r="A8" s="61"/>
      <c r="B8" s="43"/>
      <c r="C8" s="59"/>
      <c r="D8" s="59"/>
      <c r="E8" s="14">
        <v>2</v>
      </c>
      <c r="F8" s="8">
        <v>0</v>
      </c>
      <c r="G8" s="14">
        <v>2</v>
      </c>
      <c r="H8" s="8">
        <v>0</v>
      </c>
      <c r="I8" s="14" t="s">
        <v>18</v>
      </c>
      <c r="J8" s="43"/>
      <c r="K8" s="43"/>
      <c r="L8" s="32"/>
    </row>
    <row r="9" spans="1:12" customFormat="1" ht="63.95" customHeight="1">
      <c r="A9" s="61"/>
      <c r="B9" s="43"/>
      <c r="C9" s="59"/>
      <c r="D9" s="59"/>
      <c r="E9" s="14">
        <v>1</v>
      </c>
      <c r="F9" s="8">
        <v>0</v>
      </c>
      <c r="G9" s="14">
        <v>1</v>
      </c>
      <c r="H9" s="8">
        <v>0</v>
      </c>
      <c r="I9" s="14" t="s">
        <v>21</v>
      </c>
      <c r="J9" s="43"/>
      <c r="K9" s="43"/>
      <c r="L9" s="32"/>
    </row>
    <row r="10" spans="1:12" customFormat="1" ht="63.95" customHeight="1">
      <c r="A10" s="61"/>
      <c r="B10" s="43"/>
      <c r="C10" s="59"/>
      <c r="D10" s="59"/>
      <c r="E10" s="14">
        <v>2</v>
      </c>
      <c r="F10" s="8">
        <v>0</v>
      </c>
      <c r="G10" s="14">
        <v>2</v>
      </c>
      <c r="H10" s="8">
        <v>0</v>
      </c>
      <c r="I10" s="14" t="s">
        <v>21</v>
      </c>
      <c r="J10" s="43"/>
      <c r="K10" s="43"/>
      <c r="L10" s="32"/>
    </row>
    <row r="11" spans="1:12" customFormat="1" ht="63.95" customHeight="1">
      <c r="A11" s="61"/>
      <c r="B11" s="43"/>
      <c r="C11" s="59"/>
      <c r="D11" s="59"/>
      <c r="E11" s="14">
        <v>4</v>
      </c>
      <c r="F11" s="14">
        <v>1</v>
      </c>
      <c r="G11" s="14">
        <v>3</v>
      </c>
      <c r="H11" s="8">
        <v>0</v>
      </c>
      <c r="I11" s="14" t="s">
        <v>18</v>
      </c>
      <c r="J11" s="43"/>
      <c r="K11" s="43"/>
      <c r="L11" s="32"/>
    </row>
    <row r="12" spans="1:12" customFormat="1" ht="57.95" customHeight="1">
      <c r="A12" s="61"/>
      <c r="B12" s="43"/>
      <c r="C12" s="59"/>
      <c r="D12" s="59"/>
      <c r="E12" s="14">
        <v>2</v>
      </c>
      <c r="F12" s="8">
        <v>0</v>
      </c>
      <c r="G12" s="14">
        <v>2</v>
      </c>
      <c r="H12" s="8">
        <v>0</v>
      </c>
      <c r="I12" s="14" t="s">
        <v>21</v>
      </c>
      <c r="J12" s="43"/>
      <c r="K12" s="43"/>
      <c r="L12" s="32"/>
    </row>
    <row r="13" spans="1:12" customFormat="1" ht="57.95" customHeight="1">
      <c r="A13" s="61"/>
      <c r="B13" s="43"/>
      <c r="C13" s="59"/>
      <c r="D13" s="59"/>
      <c r="E13" s="14">
        <v>1</v>
      </c>
      <c r="F13" s="8">
        <v>0</v>
      </c>
      <c r="G13" s="14">
        <v>1</v>
      </c>
      <c r="H13" s="8">
        <v>0</v>
      </c>
      <c r="I13" s="14" t="s">
        <v>21</v>
      </c>
      <c r="J13" s="43"/>
      <c r="K13" s="43"/>
      <c r="L13" s="32"/>
    </row>
    <row r="14" spans="1:12" customFormat="1" ht="45" customHeight="1">
      <c r="A14" s="61"/>
      <c r="B14" s="43"/>
      <c r="C14" s="59"/>
      <c r="D14" s="59"/>
      <c r="E14" s="14">
        <v>1</v>
      </c>
      <c r="F14" s="8">
        <v>0</v>
      </c>
      <c r="G14" s="14">
        <v>1</v>
      </c>
      <c r="H14" s="8">
        <v>0</v>
      </c>
      <c r="I14" s="14" t="s">
        <v>21</v>
      </c>
      <c r="J14" s="43"/>
      <c r="K14" s="43"/>
      <c r="L14" s="32"/>
    </row>
    <row r="15" spans="1:12" customFormat="1" ht="63.95" customHeight="1">
      <c r="A15" s="61"/>
      <c r="B15" s="43"/>
      <c r="C15" s="59"/>
      <c r="D15" s="59"/>
      <c r="E15" s="14">
        <v>1</v>
      </c>
      <c r="F15" s="8">
        <v>0</v>
      </c>
      <c r="G15" s="14">
        <v>1</v>
      </c>
      <c r="H15" s="8">
        <v>0</v>
      </c>
      <c r="I15" s="14" t="s">
        <v>21</v>
      </c>
      <c r="J15" s="43"/>
      <c r="K15" s="43"/>
      <c r="L15" s="32"/>
    </row>
    <row r="16" spans="1:12" customFormat="1" ht="63.95" customHeight="1">
      <c r="A16" s="61"/>
      <c r="B16" s="43"/>
      <c r="C16" s="59"/>
      <c r="D16" s="59"/>
      <c r="E16" s="14">
        <v>1</v>
      </c>
      <c r="F16" s="8">
        <v>0</v>
      </c>
      <c r="G16" s="14">
        <v>1</v>
      </c>
      <c r="H16" s="8">
        <v>0</v>
      </c>
      <c r="I16" s="14" t="s">
        <v>21</v>
      </c>
      <c r="J16" s="43"/>
      <c r="K16" s="43"/>
      <c r="L16" s="32"/>
    </row>
    <row r="17" spans="1:12" customFormat="1" ht="63.95" customHeight="1">
      <c r="A17" s="61"/>
      <c r="B17" s="43"/>
      <c r="C17" s="59"/>
      <c r="D17" s="59"/>
      <c r="E17" s="14">
        <v>1</v>
      </c>
      <c r="F17" s="8">
        <v>0</v>
      </c>
      <c r="G17" s="14">
        <v>1</v>
      </c>
      <c r="H17" s="8">
        <v>0</v>
      </c>
      <c r="I17" s="14" t="s">
        <v>21</v>
      </c>
      <c r="J17" s="43"/>
      <c r="K17" s="43"/>
      <c r="L17" s="32"/>
    </row>
    <row r="18" spans="1:12" customFormat="1" ht="51" customHeight="1">
      <c r="A18" s="61"/>
      <c r="B18" s="43"/>
      <c r="C18" s="59"/>
      <c r="D18" s="59"/>
      <c r="E18" s="14">
        <v>1</v>
      </c>
      <c r="F18" s="8">
        <v>0</v>
      </c>
      <c r="G18" s="14">
        <v>1</v>
      </c>
      <c r="H18" s="8">
        <v>0</v>
      </c>
      <c r="I18" s="14" t="s">
        <v>21</v>
      </c>
      <c r="J18" s="43"/>
      <c r="K18" s="43"/>
      <c r="L18" s="32"/>
    </row>
    <row r="19" spans="1:12" customFormat="1" ht="51" customHeight="1">
      <c r="A19" s="61"/>
      <c r="B19" s="43"/>
      <c r="C19" s="59"/>
      <c r="D19" s="59"/>
      <c r="E19" s="14">
        <v>1</v>
      </c>
      <c r="F19" s="8">
        <v>0</v>
      </c>
      <c r="G19" s="14">
        <v>1</v>
      </c>
      <c r="H19" s="8">
        <v>0</v>
      </c>
      <c r="I19" s="14" t="s">
        <v>21</v>
      </c>
      <c r="J19" s="43"/>
      <c r="K19" s="43"/>
      <c r="L19" s="32"/>
    </row>
    <row r="20" spans="1:12" customFormat="1" ht="54" customHeight="1">
      <c r="A20" s="61"/>
      <c r="B20" s="44"/>
      <c r="C20" s="60"/>
      <c r="D20" s="60"/>
      <c r="E20" s="14">
        <v>1</v>
      </c>
      <c r="F20" s="8">
        <v>0</v>
      </c>
      <c r="G20" s="14">
        <v>1</v>
      </c>
      <c r="H20" s="8">
        <v>0</v>
      </c>
      <c r="I20" s="14" t="s">
        <v>21</v>
      </c>
      <c r="J20" s="44"/>
      <c r="K20" s="44"/>
      <c r="L20" s="32"/>
    </row>
    <row r="21" spans="1:12" ht="189.95" customHeight="1">
      <c r="A21" s="61">
        <v>2</v>
      </c>
      <c r="B21" s="45" t="s">
        <v>22</v>
      </c>
      <c r="C21" s="61" t="s">
        <v>23</v>
      </c>
      <c r="D21" s="45" t="s">
        <v>24</v>
      </c>
      <c r="E21" s="8">
        <v>310</v>
      </c>
      <c r="F21" s="8">
        <v>310</v>
      </c>
      <c r="G21" s="8">
        <v>0</v>
      </c>
      <c r="H21" s="8">
        <v>0</v>
      </c>
      <c r="I21" s="46" t="s">
        <v>25</v>
      </c>
      <c r="J21" s="15" t="s">
        <v>26</v>
      </c>
      <c r="K21" s="45" t="s">
        <v>27</v>
      </c>
      <c r="L21" s="32" t="s">
        <v>222</v>
      </c>
    </row>
    <row r="22" spans="1:12" ht="189.95" customHeight="1">
      <c r="A22" s="61"/>
      <c r="B22" s="45"/>
      <c r="C22" s="61"/>
      <c r="D22" s="45"/>
      <c r="E22" s="14">
        <v>30</v>
      </c>
      <c r="F22" s="14">
        <v>30</v>
      </c>
      <c r="G22" s="14">
        <v>0</v>
      </c>
      <c r="H22" s="14">
        <v>0</v>
      </c>
      <c r="I22" s="46"/>
      <c r="J22" s="16" t="s">
        <v>28</v>
      </c>
      <c r="K22" s="45"/>
      <c r="L22" s="32"/>
    </row>
    <row r="23" spans="1:12" s="3" customFormat="1" ht="54.95" customHeight="1">
      <c r="A23" s="61">
        <v>4</v>
      </c>
      <c r="B23" s="36" t="s">
        <v>29</v>
      </c>
      <c r="C23" s="52" t="s">
        <v>30</v>
      </c>
      <c r="D23" s="36" t="s">
        <v>31</v>
      </c>
      <c r="E23" s="8">
        <f t="shared" ref="E23:E57" si="0">F23+G23+H23</f>
        <v>2</v>
      </c>
      <c r="F23" s="8">
        <v>0</v>
      </c>
      <c r="G23" s="8">
        <v>0</v>
      </c>
      <c r="H23" s="8">
        <v>2</v>
      </c>
      <c r="I23" s="11" t="s">
        <v>32</v>
      </c>
      <c r="J23" s="48" t="s">
        <v>33</v>
      </c>
      <c r="K23" s="36" t="s">
        <v>34</v>
      </c>
      <c r="L23" s="29" t="s">
        <v>222</v>
      </c>
    </row>
    <row r="24" spans="1:12" s="3" customFormat="1" ht="54.95" customHeight="1">
      <c r="A24" s="61"/>
      <c r="B24" s="37"/>
      <c r="C24" s="53"/>
      <c r="D24" s="37"/>
      <c r="E24" s="8">
        <f t="shared" si="0"/>
        <v>1</v>
      </c>
      <c r="F24" s="8">
        <v>0</v>
      </c>
      <c r="G24" s="8">
        <v>0</v>
      </c>
      <c r="H24" s="8">
        <v>1</v>
      </c>
      <c r="I24" s="11" t="s">
        <v>35</v>
      </c>
      <c r="J24" s="49"/>
      <c r="K24" s="37"/>
      <c r="L24" s="30"/>
    </row>
    <row r="25" spans="1:12" s="3" customFormat="1" ht="54.95" customHeight="1">
      <c r="A25" s="61"/>
      <c r="B25" s="37"/>
      <c r="C25" s="53"/>
      <c r="D25" s="37"/>
      <c r="E25" s="8">
        <f t="shared" si="0"/>
        <v>2</v>
      </c>
      <c r="F25" s="8">
        <v>0</v>
      </c>
      <c r="G25" s="8">
        <v>0</v>
      </c>
      <c r="H25" s="8">
        <v>2</v>
      </c>
      <c r="I25" s="11" t="s">
        <v>36</v>
      </c>
      <c r="J25" s="49"/>
      <c r="K25" s="37"/>
      <c r="L25" s="30"/>
    </row>
    <row r="26" spans="1:12" s="3" customFormat="1" ht="54.95" customHeight="1">
      <c r="A26" s="61"/>
      <c r="B26" s="37"/>
      <c r="C26" s="53"/>
      <c r="D26" s="37"/>
      <c r="E26" s="8">
        <f t="shared" si="0"/>
        <v>2</v>
      </c>
      <c r="F26" s="8">
        <v>0</v>
      </c>
      <c r="G26" s="8">
        <v>0</v>
      </c>
      <c r="H26" s="8">
        <v>2</v>
      </c>
      <c r="I26" s="11" t="s">
        <v>37</v>
      </c>
      <c r="J26" s="49"/>
      <c r="K26" s="37"/>
      <c r="L26" s="30"/>
    </row>
    <row r="27" spans="1:12" s="3" customFormat="1" ht="54.95" customHeight="1">
      <c r="A27" s="61"/>
      <c r="B27" s="37"/>
      <c r="C27" s="53"/>
      <c r="D27" s="37"/>
      <c r="E27" s="8">
        <f t="shared" si="0"/>
        <v>1</v>
      </c>
      <c r="F27" s="8">
        <v>0</v>
      </c>
      <c r="G27" s="8">
        <v>0</v>
      </c>
      <c r="H27" s="8">
        <v>1</v>
      </c>
      <c r="I27" s="11" t="s">
        <v>38</v>
      </c>
      <c r="J27" s="49"/>
      <c r="K27" s="37"/>
      <c r="L27" s="30"/>
    </row>
    <row r="28" spans="1:12" s="3" customFormat="1" ht="54.95" customHeight="1">
      <c r="A28" s="61"/>
      <c r="B28" s="37"/>
      <c r="C28" s="53"/>
      <c r="D28" s="37"/>
      <c r="E28" s="8">
        <f t="shared" si="0"/>
        <v>4</v>
      </c>
      <c r="F28" s="8">
        <v>0</v>
      </c>
      <c r="G28" s="8">
        <v>2</v>
      </c>
      <c r="H28" s="8">
        <v>2</v>
      </c>
      <c r="I28" s="11" t="s">
        <v>39</v>
      </c>
      <c r="J28" s="49"/>
      <c r="K28" s="37"/>
      <c r="L28" s="30"/>
    </row>
    <row r="29" spans="1:12" s="3" customFormat="1" ht="54.95" customHeight="1">
      <c r="A29" s="61"/>
      <c r="B29" s="37"/>
      <c r="C29" s="53"/>
      <c r="D29" s="37"/>
      <c r="E29" s="8">
        <f t="shared" si="0"/>
        <v>4</v>
      </c>
      <c r="F29" s="8">
        <v>0</v>
      </c>
      <c r="G29" s="8">
        <v>4</v>
      </c>
      <c r="H29" s="8">
        <v>0</v>
      </c>
      <c r="I29" s="11" t="s">
        <v>40</v>
      </c>
      <c r="J29" s="49"/>
      <c r="K29" s="37"/>
      <c r="L29" s="30"/>
    </row>
    <row r="30" spans="1:12" s="3" customFormat="1" ht="54.95" customHeight="1">
      <c r="A30" s="61"/>
      <c r="B30" s="37"/>
      <c r="C30" s="53"/>
      <c r="D30" s="37"/>
      <c r="E30" s="8">
        <f t="shared" si="0"/>
        <v>1</v>
      </c>
      <c r="F30" s="8">
        <v>0</v>
      </c>
      <c r="G30" s="8">
        <v>1</v>
      </c>
      <c r="H30" s="8">
        <v>0</v>
      </c>
      <c r="I30" s="11" t="s">
        <v>41</v>
      </c>
      <c r="J30" s="49"/>
      <c r="K30" s="37"/>
      <c r="L30" s="30"/>
    </row>
    <row r="31" spans="1:12" s="3" customFormat="1" ht="54.95" customHeight="1">
      <c r="A31" s="61"/>
      <c r="B31" s="37"/>
      <c r="C31" s="53"/>
      <c r="D31" s="37"/>
      <c r="E31" s="8">
        <f t="shared" si="0"/>
        <v>1</v>
      </c>
      <c r="F31" s="8">
        <v>0</v>
      </c>
      <c r="G31" s="8">
        <v>0</v>
      </c>
      <c r="H31" s="8">
        <v>1</v>
      </c>
      <c r="I31" s="11" t="s">
        <v>42</v>
      </c>
      <c r="J31" s="49"/>
      <c r="K31" s="37"/>
      <c r="L31" s="30"/>
    </row>
    <row r="32" spans="1:12" s="3" customFormat="1" ht="54.95" customHeight="1">
      <c r="A32" s="61"/>
      <c r="B32" s="37"/>
      <c r="C32" s="53"/>
      <c r="D32" s="37"/>
      <c r="E32" s="8">
        <f t="shared" si="0"/>
        <v>1</v>
      </c>
      <c r="F32" s="8">
        <v>0</v>
      </c>
      <c r="G32" s="8">
        <v>1</v>
      </c>
      <c r="H32" s="8">
        <v>0</v>
      </c>
      <c r="I32" s="11" t="s">
        <v>43</v>
      </c>
      <c r="J32" s="49"/>
      <c r="K32" s="37"/>
      <c r="L32" s="30"/>
    </row>
    <row r="33" spans="1:12" s="3" customFormat="1" ht="54.95" customHeight="1">
      <c r="A33" s="61"/>
      <c r="B33" s="37"/>
      <c r="C33" s="53"/>
      <c r="D33" s="37"/>
      <c r="E33" s="8">
        <f t="shared" si="0"/>
        <v>1</v>
      </c>
      <c r="F33" s="8">
        <v>1</v>
      </c>
      <c r="G33" s="8">
        <v>0</v>
      </c>
      <c r="H33" s="8">
        <v>0</v>
      </c>
      <c r="I33" s="11" t="s">
        <v>44</v>
      </c>
      <c r="J33" s="49"/>
      <c r="K33" s="37"/>
      <c r="L33" s="30"/>
    </row>
    <row r="34" spans="1:12" s="3" customFormat="1" ht="54.95" customHeight="1">
      <c r="A34" s="61"/>
      <c r="B34" s="37"/>
      <c r="C34" s="53"/>
      <c r="D34" s="37"/>
      <c r="E34" s="8">
        <f t="shared" si="0"/>
        <v>1</v>
      </c>
      <c r="F34" s="8">
        <v>1</v>
      </c>
      <c r="G34" s="8">
        <v>0</v>
      </c>
      <c r="H34" s="8">
        <v>0</v>
      </c>
      <c r="I34" s="11" t="s">
        <v>45</v>
      </c>
      <c r="J34" s="49"/>
      <c r="K34" s="37"/>
      <c r="L34" s="30"/>
    </row>
    <row r="35" spans="1:12" s="3" customFormat="1" ht="54.95" customHeight="1">
      <c r="A35" s="61"/>
      <c r="B35" s="37"/>
      <c r="C35" s="53"/>
      <c r="D35" s="37"/>
      <c r="E35" s="8">
        <f t="shared" si="0"/>
        <v>2</v>
      </c>
      <c r="F35" s="8">
        <v>0</v>
      </c>
      <c r="G35" s="8">
        <v>1</v>
      </c>
      <c r="H35" s="8">
        <v>1</v>
      </c>
      <c r="I35" s="11" t="s">
        <v>46</v>
      </c>
      <c r="J35" s="49"/>
      <c r="K35" s="37"/>
      <c r="L35" s="30"/>
    </row>
    <row r="36" spans="1:12" s="3" customFormat="1" ht="54.95" customHeight="1">
      <c r="A36" s="61"/>
      <c r="B36" s="37"/>
      <c r="C36" s="53"/>
      <c r="D36" s="37"/>
      <c r="E36" s="8">
        <f t="shared" si="0"/>
        <v>5</v>
      </c>
      <c r="F36" s="8">
        <v>0</v>
      </c>
      <c r="G36" s="8">
        <v>3</v>
      </c>
      <c r="H36" s="8">
        <v>2</v>
      </c>
      <c r="I36" s="11" t="s">
        <v>47</v>
      </c>
      <c r="J36" s="49"/>
      <c r="K36" s="37"/>
      <c r="L36" s="30"/>
    </row>
    <row r="37" spans="1:12" s="3" customFormat="1" ht="54.95" customHeight="1">
      <c r="A37" s="61"/>
      <c r="B37" s="37"/>
      <c r="C37" s="53"/>
      <c r="D37" s="37"/>
      <c r="E37" s="8">
        <f t="shared" si="0"/>
        <v>1</v>
      </c>
      <c r="F37" s="8">
        <v>0</v>
      </c>
      <c r="G37" s="8">
        <v>1</v>
      </c>
      <c r="H37" s="8">
        <v>0</v>
      </c>
      <c r="I37" s="11" t="s">
        <v>48</v>
      </c>
      <c r="J37" s="49"/>
      <c r="K37" s="37"/>
      <c r="L37" s="30"/>
    </row>
    <row r="38" spans="1:12" s="3" customFormat="1" ht="54.95" customHeight="1">
      <c r="A38" s="61"/>
      <c r="B38" s="37"/>
      <c r="C38" s="53"/>
      <c r="D38" s="37"/>
      <c r="E38" s="8">
        <f t="shared" si="0"/>
        <v>1</v>
      </c>
      <c r="F38" s="8">
        <v>0</v>
      </c>
      <c r="G38" s="8">
        <v>1</v>
      </c>
      <c r="H38" s="8">
        <v>0</v>
      </c>
      <c r="I38" s="11" t="s">
        <v>49</v>
      </c>
      <c r="J38" s="49"/>
      <c r="K38" s="37"/>
      <c r="L38" s="30"/>
    </row>
    <row r="39" spans="1:12" s="3" customFormat="1" ht="54.95" customHeight="1">
      <c r="A39" s="61"/>
      <c r="B39" s="37"/>
      <c r="C39" s="53"/>
      <c r="D39" s="37"/>
      <c r="E39" s="8">
        <f t="shared" si="0"/>
        <v>1</v>
      </c>
      <c r="F39" s="8">
        <v>0</v>
      </c>
      <c r="G39" s="8">
        <v>1</v>
      </c>
      <c r="H39" s="8">
        <v>0</v>
      </c>
      <c r="I39" s="11" t="s">
        <v>50</v>
      </c>
      <c r="J39" s="49"/>
      <c r="K39" s="37"/>
      <c r="L39" s="30"/>
    </row>
    <row r="40" spans="1:12" s="3" customFormat="1" ht="54.95" customHeight="1">
      <c r="A40" s="61"/>
      <c r="B40" s="37"/>
      <c r="C40" s="53"/>
      <c r="D40" s="37"/>
      <c r="E40" s="8">
        <f t="shared" si="0"/>
        <v>1</v>
      </c>
      <c r="F40" s="8">
        <v>0</v>
      </c>
      <c r="G40" s="8">
        <v>1</v>
      </c>
      <c r="H40" s="8">
        <v>0</v>
      </c>
      <c r="I40" s="11" t="s">
        <v>51</v>
      </c>
      <c r="J40" s="49"/>
      <c r="K40" s="37"/>
      <c r="L40" s="30"/>
    </row>
    <row r="41" spans="1:12" s="3" customFormat="1" ht="54.95" customHeight="1">
      <c r="A41" s="61"/>
      <c r="B41" s="37"/>
      <c r="C41" s="53"/>
      <c r="D41" s="37"/>
      <c r="E41" s="8">
        <f t="shared" si="0"/>
        <v>1</v>
      </c>
      <c r="F41" s="8">
        <v>0</v>
      </c>
      <c r="G41" s="8">
        <v>1</v>
      </c>
      <c r="H41" s="8">
        <v>0</v>
      </c>
      <c r="I41" s="11" t="s">
        <v>52</v>
      </c>
      <c r="J41" s="49"/>
      <c r="K41" s="37"/>
      <c r="L41" s="30"/>
    </row>
    <row r="42" spans="1:12" s="3" customFormat="1" ht="54.95" customHeight="1">
      <c r="A42" s="61"/>
      <c r="B42" s="37"/>
      <c r="C42" s="53"/>
      <c r="D42" s="37"/>
      <c r="E42" s="8">
        <f t="shared" si="0"/>
        <v>1</v>
      </c>
      <c r="F42" s="8">
        <v>0</v>
      </c>
      <c r="G42" s="8">
        <v>0</v>
      </c>
      <c r="H42" s="8">
        <v>1</v>
      </c>
      <c r="I42" s="11" t="s">
        <v>53</v>
      </c>
      <c r="J42" s="49"/>
      <c r="K42" s="37"/>
      <c r="L42" s="30"/>
    </row>
    <row r="43" spans="1:12" s="3" customFormat="1" ht="54.95" customHeight="1">
      <c r="A43" s="61"/>
      <c r="B43" s="37"/>
      <c r="C43" s="53"/>
      <c r="D43" s="37"/>
      <c r="E43" s="8">
        <f t="shared" si="0"/>
        <v>1</v>
      </c>
      <c r="F43" s="8">
        <v>0</v>
      </c>
      <c r="G43" s="8">
        <v>1</v>
      </c>
      <c r="H43" s="8">
        <v>0</v>
      </c>
      <c r="I43" s="11" t="s">
        <v>54</v>
      </c>
      <c r="J43" s="49"/>
      <c r="K43" s="37"/>
      <c r="L43" s="30"/>
    </row>
    <row r="44" spans="1:12" s="3" customFormat="1" ht="54.95" customHeight="1">
      <c r="A44" s="61"/>
      <c r="B44" s="37"/>
      <c r="C44" s="53"/>
      <c r="D44" s="37"/>
      <c r="E44" s="8">
        <f t="shared" si="0"/>
        <v>1</v>
      </c>
      <c r="F44" s="8">
        <v>0</v>
      </c>
      <c r="G44" s="8">
        <v>1</v>
      </c>
      <c r="H44" s="8">
        <v>0</v>
      </c>
      <c r="I44" s="11" t="s">
        <v>55</v>
      </c>
      <c r="J44" s="49"/>
      <c r="K44" s="37"/>
      <c r="L44" s="30"/>
    </row>
    <row r="45" spans="1:12" s="3" customFormat="1" ht="54.95" customHeight="1">
      <c r="A45" s="61"/>
      <c r="B45" s="37"/>
      <c r="C45" s="53"/>
      <c r="D45" s="37"/>
      <c r="E45" s="8">
        <f t="shared" si="0"/>
        <v>1</v>
      </c>
      <c r="F45" s="8">
        <v>0</v>
      </c>
      <c r="G45" s="8">
        <v>1</v>
      </c>
      <c r="H45" s="8">
        <v>0</v>
      </c>
      <c r="I45" s="11" t="s">
        <v>56</v>
      </c>
      <c r="J45" s="49"/>
      <c r="K45" s="37"/>
      <c r="L45" s="30"/>
    </row>
    <row r="46" spans="1:12" s="3" customFormat="1" ht="54.95" customHeight="1">
      <c r="A46" s="61"/>
      <c r="B46" s="37"/>
      <c r="C46" s="53"/>
      <c r="D46" s="37"/>
      <c r="E46" s="8">
        <f t="shared" si="0"/>
        <v>1</v>
      </c>
      <c r="F46" s="8">
        <v>0</v>
      </c>
      <c r="G46" s="8">
        <v>1</v>
      </c>
      <c r="H46" s="8">
        <v>0</v>
      </c>
      <c r="I46" s="11" t="s">
        <v>57</v>
      </c>
      <c r="J46" s="49"/>
      <c r="K46" s="37"/>
      <c r="L46" s="30"/>
    </row>
    <row r="47" spans="1:12" s="3" customFormat="1" ht="54.95" customHeight="1">
      <c r="A47" s="61"/>
      <c r="B47" s="37"/>
      <c r="C47" s="53"/>
      <c r="D47" s="37"/>
      <c r="E47" s="8">
        <f t="shared" si="0"/>
        <v>1</v>
      </c>
      <c r="F47" s="8">
        <v>0</v>
      </c>
      <c r="G47" s="8">
        <v>1</v>
      </c>
      <c r="H47" s="8">
        <v>0</v>
      </c>
      <c r="I47" s="11" t="s">
        <v>58</v>
      </c>
      <c r="J47" s="49"/>
      <c r="K47" s="37"/>
      <c r="L47" s="30"/>
    </row>
    <row r="48" spans="1:12" s="3" customFormat="1" ht="54.95" customHeight="1">
      <c r="A48" s="61"/>
      <c r="B48" s="37"/>
      <c r="C48" s="53"/>
      <c r="D48" s="37"/>
      <c r="E48" s="8">
        <f t="shared" si="0"/>
        <v>1</v>
      </c>
      <c r="F48" s="8">
        <v>0</v>
      </c>
      <c r="G48" s="8">
        <v>1</v>
      </c>
      <c r="H48" s="8">
        <v>0</v>
      </c>
      <c r="I48" s="11" t="s">
        <v>59</v>
      </c>
      <c r="J48" s="49"/>
      <c r="K48" s="37"/>
      <c r="L48" s="30"/>
    </row>
    <row r="49" spans="1:12" s="3" customFormat="1" ht="54.95" customHeight="1">
      <c r="A49" s="61"/>
      <c r="B49" s="37"/>
      <c r="C49" s="53"/>
      <c r="D49" s="37"/>
      <c r="E49" s="8">
        <f t="shared" si="0"/>
        <v>1</v>
      </c>
      <c r="F49" s="8">
        <v>0</v>
      </c>
      <c r="G49" s="8">
        <v>1</v>
      </c>
      <c r="H49" s="8">
        <v>0</v>
      </c>
      <c r="I49" s="11" t="s">
        <v>60</v>
      </c>
      <c r="J49" s="49"/>
      <c r="K49" s="37"/>
      <c r="L49" s="30"/>
    </row>
    <row r="50" spans="1:12" s="3" customFormat="1" ht="54.95" customHeight="1">
      <c r="A50" s="61"/>
      <c r="B50" s="37"/>
      <c r="C50" s="53"/>
      <c r="D50" s="37"/>
      <c r="E50" s="8">
        <f t="shared" si="0"/>
        <v>1</v>
      </c>
      <c r="F50" s="8">
        <v>0</v>
      </c>
      <c r="G50" s="8">
        <v>1</v>
      </c>
      <c r="H50" s="8">
        <v>0</v>
      </c>
      <c r="I50" s="11" t="s">
        <v>61</v>
      </c>
      <c r="J50" s="49"/>
      <c r="K50" s="37"/>
      <c r="L50" s="30"/>
    </row>
    <row r="51" spans="1:12" s="3" customFormat="1" ht="54.95" customHeight="1">
      <c r="A51" s="61"/>
      <c r="B51" s="37"/>
      <c r="C51" s="53"/>
      <c r="D51" s="37"/>
      <c r="E51" s="8">
        <f t="shared" si="0"/>
        <v>1</v>
      </c>
      <c r="F51" s="8">
        <v>1</v>
      </c>
      <c r="G51" s="8">
        <v>0</v>
      </c>
      <c r="H51" s="8">
        <v>0</v>
      </c>
      <c r="I51" s="11" t="s">
        <v>62</v>
      </c>
      <c r="J51" s="49"/>
      <c r="K51" s="37"/>
      <c r="L51" s="30"/>
    </row>
    <row r="52" spans="1:12" s="3" customFormat="1" ht="54.95" customHeight="1">
      <c r="A52" s="61"/>
      <c r="B52" s="37"/>
      <c r="C52" s="53"/>
      <c r="D52" s="37"/>
      <c r="E52" s="8">
        <f t="shared" si="0"/>
        <v>1</v>
      </c>
      <c r="F52" s="8">
        <v>0</v>
      </c>
      <c r="G52" s="8">
        <v>0</v>
      </c>
      <c r="H52" s="8">
        <v>1</v>
      </c>
      <c r="I52" s="11" t="s">
        <v>63</v>
      </c>
      <c r="J52" s="49"/>
      <c r="K52" s="37"/>
      <c r="L52" s="30"/>
    </row>
    <row r="53" spans="1:12" s="3" customFormat="1" ht="54.95" customHeight="1">
      <c r="A53" s="61"/>
      <c r="B53" s="37"/>
      <c r="C53" s="53"/>
      <c r="D53" s="37"/>
      <c r="E53" s="8">
        <f t="shared" si="0"/>
        <v>1</v>
      </c>
      <c r="F53" s="8">
        <v>0</v>
      </c>
      <c r="G53" s="8">
        <v>0</v>
      </c>
      <c r="H53" s="8">
        <v>1</v>
      </c>
      <c r="I53" s="11" t="s">
        <v>64</v>
      </c>
      <c r="J53" s="49"/>
      <c r="K53" s="37"/>
      <c r="L53" s="30"/>
    </row>
    <row r="54" spans="1:12" s="3" customFormat="1" ht="54.95" customHeight="1">
      <c r="A54" s="61"/>
      <c r="B54" s="37"/>
      <c r="C54" s="53"/>
      <c r="D54" s="37"/>
      <c r="E54" s="8">
        <f t="shared" si="0"/>
        <v>1</v>
      </c>
      <c r="F54" s="8">
        <v>0</v>
      </c>
      <c r="G54" s="8">
        <v>0</v>
      </c>
      <c r="H54" s="8">
        <v>1</v>
      </c>
      <c r="I54" s="11" t="s">
        <v>65</v>
      </c>
      <c r="J54" s="49"/>
      <c r="K54" s="37"/>
      <c r="L54" s="30"/>
    </row>
    <row r="55" spans="1:12" s="3" customFormat="1" ht="54.95" customHeight="1">
      <c r="A55" s="61"/>
      <c r="B55" s="37"/>
      <c r="C55" s="53"/>
      <c r="D55" s="37"/>
      <c r="E55" s="8">
        <f t="shared" si="0"/>
        <v>2</v>
      </c>
      <c r="F55" s="8">
        <v>0</v>
      </c>
      <c r="G55" s="8">
        <v>0</v>
      </c>
      <c r="H55" s="8">
        <v>2</v>
      </c>
      <c r="I55" s="11" t="s">
        <v>66</v>
      </c>
      <c r="J55" s="49"/>
      <c r="K55" s="37"/>
      <c r="L55" s="30"/>
    </row>
    <row r="56" spans="1:12" s="3" customFormat="1" ht="54.95" customHeight="1">
      <c r="A56" s="61"/>
      <c r="B56" s="37"/>
      <c r="C56" s="53"/>
      <c r="D56" s="37"/>
      <c r="E56" s="8">
        <f t="shared" si="0"/>
        <v>1</v>
      </c>
      <c r="F56" s="8">
        <v>0</v>
      </c>
      <c r="G56" s="8">
        <v>1</v>
      </c>
      <c r="H56" s="8">
        <v>0</v>
      </c>
      <c r="I56" s="11" t="s">
        <v>67</v>
      </c>
      <c r="J56" s="49"/>
      <c r="K56" s="37"/>
      <c r="L56" s="30"/>
    </row>
    <row r="57" spans="1:12" s="3" customFormat="1" ht="54.95" customHeight="1">
      <c r="A57" s="61"/>
      <c r="B57" s="38"/>
      <c r="C57" s="54"/>
      <c r="D57" s="38"/>
      <c r="E57" s="8">
        <f t="shared" si="0"/>
        <v>10</v>
      </c>
      <c r="F57" s="8">
        <v>0</v>
      </c>
      <c r="G57" s="8">
        <v>0</v>
      </c>
      <c r="H57" s="8">
        <v>10</v>
      </c>
      <c r="I57" s="11" t="s">
        <v>68</v>
      </c>
      <c r="J57" s="50"/>
      <c r="K57" s="38"/>
      <c r="L57" s="31"/>
    </row>
    <row r="58" spans="1:12" ht="123.95" customHeight="1">
      <c r="A58" s="61">
        <v>5</v>
      </c>
      <c r="B58" s="33" t="s">
        <v>69</v>
      </c>
      <c r="C58" s="55" t="s">
        <v>30</v>
      </c>
      <c r="D58" s="33" t="s">
        <v>70</v>
      </c>
      <c r="E58" s="17">
        <v>1</v>
      </c>
      <c r="F58" s="17">
        <v>0</v>
      </c>
      <c r="G58" s="17">
        <v>1</v>
      </c>
      <c r="H58" s="17">
        <v>0</v>
      </c>
      <c r="I58" s="15" t="s">
        <v>71</v>
      </c>
      <c r="J58" s="33" t="s">
        <v>72</v>
      </c>
      <c r="K58" s="33" t="s">
        <v>73</v>
      </c>
      <c r="L58" s="29" t="s">
        <v>222</v>
      </c>
    </row>
    <row r="59" spans="1:12" ht="123.95" customHeight="1">
      <c r="A59" s="61"/>
      <c r="B59" s="34"/>
      <c r="C59" s="56"/>
      <c r="D59" s="34"/>
      <c r="E59" s="17">
        <v>1</v>
      </c>
      <c r="F59" s="17">
        <v>0</v>
      </c>
      <c r="G59" s="17">
        <v>1</v>
      </c>
      <c r="H59" s="17">
        <v>0</v>
      </c>
      <c r="I59" s="18" t="s">
        <v>74</v>
      </c>
      <c r="J59" s="34"/>
      <c r="K59" s="34"/>
      <c r="L59" s="30"/>
    </row>
    <row r="60" spans="1:12" ht="123.95" customHeight="1">
      <c r="A60" s="61"/>
      <c r="B60" s="35"/>
      <c r="C60" s="57"/>
      <c r="D60" s="35"/>
      <c r="E60" s="17">
        <v>1</v>
      </c>
      <c r="F60" s="17">
        <v>0</v>
      </c>
      <c r="G60" s="17">
        <v>1</v>
      </c>
      <c r="H60" s="17">
        <v>0</v>
      </c>
      <c r="I60" s="18" t="s">
        <v>75</v>
      </c>
      <c r="J60" s="35"/>
      <c r="K60" s="35"/>
      <c r="L60" s="31"/>
    </row>
    <row r="61" spans="1:12" ht="150">
      <c r="A61" s="8">
        <v>6</v>
      </c>
      <c r="B61" s="10" t="s">
        <v>76</v>
      </c>
      <c r="C61" s="8" t="s">
        <v>30</v>
      </c>
      <c r="D61" s="10" t="s">
        <v>77</v>
      </c>
      <c r="E61" s="8">
        <v>16</v>
      </c>
      <c r="F61" s="8">
        <v>0</v>
      </c>
      <c r="G61" s="8">
        <v>16</v>
      </c>
      <c r="H61" s="8">
        <v>0</v>
      </c>
      <c r="I61" s="15" t="s">
        <v>78</v>
      </c>
      <c r="J61" s="12" t="s">
        <v>79</v>
      </c>
      <c r="K61" s="12" t="s">
        <v>80</v>
      </c>
      <c r="L61" s="25" t="s">
        <v>222</v>
      </c>
    </row>
    <row r="62" spans="1:12" s="3" customFormat="1" ht="54.95" customHeight="1">
      <c r="A62" s="61">
        <v>7</v>
      </c>
      <c r="B62" s="33" t="s">
        <v>81</v>
      </c>
      <c r="C62" s="55" t="s">
        <v>30</v>
      </c>
      <c r="D62" s="33" t="s">
        <v>82</v>
      </c>
      <c r="E62" s="17">
        <f t="shared" ref="E62:E85" si="1">SUM(F62:H62)</f>
        <v>2</v>
      </c>
      <c r="F62" s="17">
        <v>0</v>
      </c>
      <c r="G62" s="17">
        <v>0</v>
      </c>
      <c r="H62" s="17">
        <v>2</v>
      </c>
      <c r="I62" s="15" t="s">
        <v>83</v>
      </c>
      <c r="J62" s="33" t="s">
        <v>84</v>
      </c>
      <c r="K62" s="33" t="s">
        <v>85</v>
      </c>
      <c r="L62" s="29" t="s">
        <v>222</v>
      </c>
    </row>
    <row r="63" spans="1:12" s="3" customFormat="1" ht="54.95" customHeight="1">
      <c r="A63" s="61"/>
      <c r="B63" s="34"/>
      <c r="C63" s="56"/>
      <c r="D63" s="34"/>
      <c r="E63" s="17">
        <f t="shared" si="1"/>
        <v>1</v>
      </c>
      <c r="F63" s="17">
        <v>0</v>
      </c>
      <c r="G63" s="17">
        <v>1</v>
      </c>
      <c r="H63" s="17">
        <v>0</v>
      </c>
      <c r="I63" s="15" t="s">
        <v>86</v>
      </c>
      <c r="J63" s="34"/>
      <c r="K63" s="34"/>
      <c r="L63" s="30"/>
    </row>
    <row r="64" spans="1:12" s="3" customFormat="1" ht="54.95" customHeight="1">
      <c r="A64" s="61"/>
      <c r="B64" s="34"/>
      <c r="C64" s="56"/>
      <c r="D64" s="34"/>
      <c r="E64" s="17">
        <f t="shared" si="1"/>
        <v>2</v>
      </c>
      <c r="F64" s="17">
        <v>0</v>
      </c>
      <c r="G64" s="17">
        <v>2</v>
      </c>
      <c r="H64" s="17">
        <v>0</v>
      </c>
      <c r="I64" s="15" t="s">
        <v>87</v>
      </c>
      <c r="J64" s="34"/>
      <c r="K64" s="34"/>
      <c r="L64" s="30"/>
    </row>
    <row r="65" spans="1:12" s="3" customFormat="1" ht="54.95" customHeight="1">
      <c r="A65" s="61"/>
      <c r="B65" s="34"/>
      <c r="C65" s="56"/>
      <c r="D65" s="34"/>
      <c r="E65" s="17">
        <f t="shared" si="1"/>
        <v>1</v>
      </c>
      <c r="F65" s="17">
        <v>0</v>
      </c>
      <c r="G65" s="17">
        <v>1</v>
      </c>
      <c r="H65" s="17">
        <v>0</v>
      </c>
      <c r="I65" s="15" t="s">
        <v>88</v>
      </c>
      <c r="J65" s="34"/>
      <c r="K65" s="34"/>
      <c r="L65" s="30"/>
    </row>
    <row r="66" spans="1:12" s="3" customFormat="1" ht="54.95" customHeight="1">
      <c r="A66" s="61"/>
      <c r="B66" s="34"/>
      <c r="C66" s="56"/>
      <c r="D66" s="34"/>
      <c r="E66" s="17">
        <f t="shared" si="1"/>
        <v>3</v>
      </c>
      <c r="F66" s="17">
        <v>0</v>
      </c>
      <c r="G66" s="17">
        <v>1</v>
      </c>
      <c r="H66" s="17">
        <v>2</v>
      </c>
      <c r="I66" s="15" t="s">
        <v>89</v>
      </c>
      <c r="J66" s="34"/>
      <c r="K66" s="34"/>
      <c r="L66" s="30"/>
    </row>
    <row r="67" spans="1:12" s="3" customFormat="1" ht="54.95" customHeight="1">
      <c r="A67" s="61"/>
      <c r="B67" s="34"/>
      <c r="C67" s="56"/>
      <c r="D67" s="34"/>
      <c r="E67" s="17">
        <f t="shared" si="1"/>
        <v>3</v>
      </c>
      <c r="F67" s="17">
        <v>0</v>
      </c>
      <c r="G67" s="17">
        <v>1</v>
      </c>
      <c r="H67" s="17">
        <v>2</v>
      </c>
      <c r="I67" s="15" t="s">
        <v>90</v>
      </c>
      <c r="J67" s="34"/>
      <c r="K67" s="34"/>
      <c r="L67" s="30"/>
    </row>
    <row r="68" spans="1:12" s="3" customFormat="1" ht="54.95" customHeight="1">
      <c r="A68" s="61"/>
      <c r="B68" s="34"/>
      <c r="C68" s="56"/>
      <c r="D68" s="34"/>
      <c r="E68" s="17">
        <f t="shared" si="1"/>
        <v>2</v>
      </c>
      <c r="F68" s="17">
        <v>0</v>
      </c>
      <c r="G68" s="17">
        <v>0</v>
      </c>
      <c r="H68" s="17">
        <v>2</v>
      </c>
      <c r="I68" s="15" t="s">
        <v>91</v>
      </c>
      <c r="J68" s="34"/>
      <c r="K68" s="34"/>
      <c r="L68" s="30"/>
    </row>
    <row r="69" spans="1:12" s="3" customFormat="1" ht="54.95" customHeight="1">
      <c r="A69" s="61"/>
      <c r="B69" s="34"/>
      <c r="C69" s="56"/>
      <c r="D69" s="34"/>
      <c r="E69" s="17">
        <f t="shared" si="1"/>
        <v>2</v>
      </c>
      <c r="F69" s="17">
        <v>0</v>
      </c>
      <c r="G69" s="17">
        <v>0</v>
      </c>
      <c r="H69" s="17">
        <v>2</v>
      </c>
      <c r="I69" s="15" t="s">
        <v>92</v>
      </c>
      <c r="J69" s="34"/>
      <c r="K69" s="34"/>
      <c r="L69" s="30"/>
    </row>
    <row r="70" spans="1:12" s="3" customFormat="1" ht="54.95" customHeight="1">
      <c r="A70" s="61"/>
      <c r="B70" s="34"/>
      <c r="C70" s="56"/>
      <c r="D70" s="34"/>
      <c r="E70" s="17">
        <f t="shared" si="1"/>
        <v>1</v>
      </c>
      <c r="F70" s="17">
        <v>0</v>
      </c>
      <c r="G70" s="17">
        <v>0</v>
      </c>
      <c r="H70" s="17">
        <v>1</v>
      </c>
      <c r="I70" s="15" t="s">
        <v>93</v>
      </c>
      <c r="J70" s="34"/>
      <c r="K70" s="34"/>
      <c r="L70" s="30"/>
    </row>
    <row r="71" spans="1:12" s="3" customFormat="1" ht="54.95" customHeight="1">
      <c r="A71" s="61"/>
      <c r="B71" s="34"/>
      <c r="C71" s="56"/>
      <c r="D71" s="34"/>
      <c r="E71" s="17">
        <f t="shared" si="1"/>
        <v>2</v>
      </c>
      <c r="F71" s="17">
        <v>0</v>
      </c>
      <c r="G71" s="17">
        <v>0</v>
      </c>
      <c r="H71" s="17">
        <v>2</v>
      </c>
      <c r="I71" s="15" t="s">
        <v>94</v>
      </c>
      <c r="J71" s="34"/>
      <c r="K71" s="34"/>
      <c r="L71" s="30"/>
    </row>
    <row r="72" spans="1:12" s="3" customFormat="1" ht="54.95" customHeight="1">
      <c r="A72" s="61"/>
      <c r="B72" s="34"/>
      <c r="C72" s="56"/>
      <c r="D72" s="34"/>
      <c r="E72" s="17">
        <f t="shared" si="1"/>
        <v>1</v>
      </c>
      <c r="F72" s="17">
        <v>0</v>
      </c>
      <c r="G72" s="17">
        <v>0</v>
      </c>
      <c r="H72" s="17">
        <v>1</v>
      </c>
      <c r="I72" s="15" t="s">
        <v>95</v>
      </c>
      <c r="J72" s="34"/>
      <c r="K72" s="34"/>
      <c r="L72" s="30"/>
    </row>
    <row r="73" spans="1:12" s="3" customFormat="1" ht="54.95" customHeight="1">
      <c r="A73" s="61"/>
      <c r="B73" s="34"/>
      <c r="C73" s="56"/>
      <c r="D73" s="34"/>
      <c r="E73" s="17">
        <f t="shared" si="1"/>
        <v>1</v>
      </c>
      <c r="F73" s="17">
        <v>0</v>
      </c>
      <c r="G73" s="17">
        <v>0</v>
      </c>
      <c r="H73" s="17">
        <v>1</v>
      </c>
      <c r="I73" s="15" t="s">
        <v>96</v>
      </c>
      <c r="J73" s="34"/>
      <c r="K73" s="34"/>
      <c r="L73" s="30"/>
    </row>
    <row r="74" spans="1:12" s="3" customFormat="1" ht="54.95" customHeight="1">
      <c r="A74" s="61"/>
      <c r="B74" s="34"/>
      <c r="C74" s="56"/>
      <c r="D74" s="34"/>
      <c r="E74" s="17">
        <f t="shared" si="1"/>
        <v>2</v>
      </c>
      <c r="F74" s="17">
        <v>0</v>
      </c>
      <c r="G74" s="17">
        <v>0</v>
      </c>
      <c r="H74" s="17">
        <v>2</v>
      </c>
      <c r="I74" s="15" t="s">
        <v>97</v>
      </c>
      <c r="J74" s="34"/>
      <c r="K74" s="34"/>
      <c r="L74" s="30"/>
    </row>
    <row r="75" spans="1:12" s="3" customFormat="1" ht="54.95" customHeight="1">
      <c r="A75" s="61"/>
      <c r="B75" s="34"/>
      <c r="C75" s="56"/>
      <c r="D75" s="34"/>
      <c r="E75" s="17">
        <f t="shared" si="1"/>
        <v>1</v>
      </c>
      <c r="F75" s="17">
        <v>0</v>
      </c>
      <c r="G75" s="17">
        <v>0</v>
      </c>
      <c r="H75" s="17">
        <v>1</v>
      </c>
      <c r="I75" s="15" t="s">
        <v>98</v>
      </c>
      <c r="J75" s="34"/>
      <c r="K75" s="34"/>
      <c r="L75" s="30"/>
    </row>
    <row r="76" spans="1:12" s="3" customFormat="1" ht="54.95" customHeight="1">
      <c r="A76" s="61"/>
      <c r="B76" s="34"/>
      <c r="C76" s="56"/>
      <c r="D76" s="34"/>
      <c r="E76" s="17">
        <f t="shared" si="1"/>
        <v>2</v>
      </c>
      <c r="F76" s="17">
        <v>0</v>
      </c>
      <c r="G76" s="17">
        <v>0</v>
      </c>
      <c r="H76" s="17">
        <v>2</v>
      </c>
      <c r="I76" s="15" t="s">
        <v>99</v>
      </c>
      <c r="J76" s="34"/>
      <c r="K76" s="34"/>
      <c r="L76" s="30"/>
    </row>
    <row r="77" spans="1:12" s="3" customFormat="1" ht="54.95" customHeight="1">
      <c r="A77" s="61"/>
      <c r="B77" s="34"/>
      <c r="C77" s="56"/>
      <c r="D77" s="34"/>
      <c r="E77" s="17">
        <f t="shared" si="1"/>
        <v>1</v>
      </c>
      <c r="F77" s="17">
        <v>0</v>
      </c>
      <c r="G77" s="17">
        <v>0</v>
      </c>
      <c r="H77" s="17">
        <v>1</v>
      </c>
      <c r="I77" s="15" t="s">
        <v>100</v>
      </c>
      <c r="J77" s="34"/>
      <c r="K77" s="34"/>
      <c r="L77" s="30"/>
    </row>
    <row r="78" spans="1:12" s="3" customFormat="1" ht="54.95" customHeight="1">
      <c r="A78" s="61"/>
      <c r="B78" s="34"/>
      <c r="C78" s="56"/>
      <c r="D78" s="34"/>
      <c r="E78" s="17">
        <f t="shared" si="1"/>
        <v>23</v>
      </c>
      <c r="F78" s="17">
        <v>0</v>
      </c>
      <c r="G78" s="17">
        <v>0</v>
      </c>
      <c r="H78" s="17">
        <v>23</v>
      </c>
      <c r="I78" s="15" t="s">
        <v>101</v>
      </c>
      <c r="J78" s="34"/>
      <c r="K78" s="34"/>
      <c r="L78" s="30"/>
    </row>
    <row r="79" spans="1:12" s="3" customFormat="1" ht="54.95" customHeight="1">
      <c r="A79" s="61"/>
      <c r="B79" s="34"/>
      <c r="C79" s="56"/>
      <c r="D79" s="34"/>
      <c r="E79" s="17">
        <f t="shared" si="1"/>
        <v>1</v>
      </c>
      <c r="F79" s="17">
        <v>0</v>
      </c>
      <c r="G79" s="17">
        <v>0</v>
      </c>
      <c r="H79" s="17">
        <v>1</v>
      </c>
      <c r="I79" s="15" t="s">
        <v>102</v>
      </c>
      <c r="J79" s="34"/>
      <c r="K79" s="34"/>
      <c r="L79" s="30"/>
    </row>
    <row r="80" spans="1:12" s="3" customFormat="1" ht="54.95" customHeight="1">
      <c r="A80" s="61"/>
      <c r="B80" s="34"/>
      <c r="C80" s="56"/>
      <c r="D80" s="34"/>
      <c r="E80" s="17">
        <f t="shared" si="1"/>
        <v>3</v>
      </c>
      <c r="F80" s="17">
        <v>0</v>
      </c>
      <c r="G80" s="17">
        <v>2</v>
      </c>
      <c r="H80" s="17">
        <v>1</v>
      </c>
      <c r="I80" s="15" t="s">
        <v>103</v>
      </c>
      <c r="J80" s="34"/>
      <c r="K80" s="34"/>
      <c r="L80" s="30"/>
    </row>
    <row r="81" spans="1:12" s="3" customFormat="1" ht="54.95" customHeight="1">
      <c r="A81" s="61"/>
      <c r="B81" s="34"/>
      <c r="C81" s="56"/>
      <c r="D81" s="34"/>
      <c r="E81" s="17">
        <f t="shared" si="1"/>
        <v>21</v>
      </c>
      <c r="F81" s="17">
        <v>0</v>
      </c>
      <c r="G81" s="17">
        <v>0</v>
      </c>
      <c r="H81" s="17">
        <v>21</v>
      </c>
      <c r="I81" s="15" t="s">
        <v>104</v>
      </c>
      <c r="J81" s="34"/>
      <c r="K81" s="34"/>
      <c r="L81" s="30"/>
    </row>
    <row r="82" spans="1:12" s="3" customFormat="1" ht="54.95" customHeight="1">
      <c r="A82" s="61"/>
      <c r="B82" s="34"/>
      <c r="C82" s="56"/>
      <c r="D82" s="34"/>
      <c r="E82" s="17">
        <f t="shared" si="1"/>
        <v>2</v>
      </c>
      <c r="F82" s="17">
        <v>0</v>
      </c>
      <c r="G82" s="17">
        <v>0</v>
      </c>
      <c r="H82" s="17">
        <v>2</v>
      </c>
      <c r="I82" s="15" t="s">
        <v>105</v>
      </c>
      <c r="J82" s="34"/>
      <c r="K82" s="34"/>
      <c r="L82" s="30"/>
    </row>
    <row r="83" spans="1:12" s="3" customFormat="1" ht="54.95" customHeight="1">
      <c r="A83" s="61"/>
      <c r="B83" s="34"/>
      <c r="C83" s="56"/>
      <c r="D83" s="34"/>
      <c r="E83" s="17">
        <f t="shared" si="1"/>
        <v>1</v>
      </c>
      <c r="F83" s="17">
        <v>0</v>
      </c>
      <c r="G83" s="17">
        <v>0</v>
      </c>
      <c r="H83" s="17">
        <v>1</v>
      </c>
      <c r="I83" s="15" t="s">
        <v>106</v>
      </c>
      <c r="J83" s="34"/>
      <c r="K83" s="34"/>
      <c r="L83" s="30"/>
    </row>
    <row r="84" spans="1:12" s="3" customFormat="1" ht="54.95" customHeight="1">
      <c r="A84" s="61"/>
      <c r="B84" s="34"/>
      <c r="C84" s="56"/>
      <c r="D84" s="34"/>
      <c r="E84" s="17">
        <f t="shared" si="1"/>
        <v>1</v>
      </c>
      <c r="F84" s="17">
        <v>0</v>
      </c>
      <c r="G84" s="17">
        <v>0</v>
      </c>
      <c r="H84" s="17">
        <v>1</v>
      </c>
      <c r="I84" s="15" t="s">
        <v>107</v>
      </c>
      <c r="J84" s="34"/>
      <c r="K84" s="34"/>
      <c r="L84" s="30"/>
    </row>
    <row r="85" spans="1:12" s="3" customFormat="1" ht="54.95" customHeight="1">
      <c r="A85" s="61"/>
      <c r="B85" s="35"/>
      <c r="C85" s="57"/>
      <c r="D85" s="35"/>
      <c r="E85" s="17">
        <f t="shared" si="1"/>
        <v>1</v>
      </c>
      <c r="F85" s="17">
        <v>0</v>
      </c>
      <c r="G85" s="17">
        <v>0</v>
      </c>
      <c r="H85" s="17">
        <v>1</v>
      </c>
      <c r="I85" s="15" t="s">
        <v>108</v>
      </c>
      <c r="J85" s="35"/>
      <c r="K85" s="35"/>
      <c r="L85" s="31"/>
    </row>
    <row r="86" spans="1:12" ht="56.1" customHeight="1">
      <c r="A86" s="61">
        <v>9</v>
      </c>
      <c r="B86" s="42" t="s">
        <v>109</v>
      </c>
      <c r="C86" s="42" t="s">
        <v>110</v>
      </c>
      <c r="D86" s="42" t="s">
        <v>17</v>
      </c>
      <c r="E86" s="9">
        <f>G86+H86</f>
        <v>8</v>
      </c>
      <c r="F86" s="9">
        <v>0</v>
      </c>
      <c r="G86" s="9">
        <v>3</v>
      </c>
      <c r="H86" s="9">
        <v>5</v>
      </c>
      <c r="I86" s="19" t="s">
        <v>111</v>
      </c>
      <c r="J86" s="42" t="s">
        <v>72</v>
      </c>
      <c r="K86" s="42" t="s">
        <v>112</v>
      </c>
      <c r="L86" s="29" t="s">
        <v>222</v>
      </c>
    </row>
    <row r="87" spans="1:12" ht="56.1" customHeight="1">
      <c r="A87" s="61"/>
      <c r="B87" s="43"/>
      <c r="C87" s="43"/>
      <c r="D87" s="43"/>
      <c r="E87" s="9">
        <v>5</v>
      </c>
      <c r="F87" s="9">
        <v>0</v>
      </c>
      <c r="G87" s="9">
        <v>2</v>
      </c>
      <c r="H87" s="9">
        <v>3</v>
      </c>
      <c r="I87" s="19" t="s">
        <v>113</v>
      </c>
      <c r="J87" s="43"/>
      <c r="K87" s="43"/>
      <c r="L87" s="30"/>
    </row>
    <row r="88" spans="1:12" ht="56.1" customHeight="1">
      <c r="A88" s="61"/>
      <c r="B88" s="43"/>
      <c r="C88" s="43"/>
      <c r="D88" s="43"/>
      <c r="E88" s="9">
        <v>3</v>
      </c>
      <c r="F88" s="9">
        <v>0</v>
      </c>
      <c r="G88" s="9">
        <v>1</v>
      </c>
      <c r="H88" s="9">
        <v>2</v>
      </c>
      <c r="I88" s="19" t="s">
        <v>114</v>
      </c>
      <c r="J88" s="43"/>
      <c r="K88" s="43"/>
      <c r="L88" s="30"/>
    </row>
    <row r="89" spans="1:12" ht="56.1" customHeight="1">
      <c r="A89" s="61"/>
      <c r="B89" s="43"/>
      <c r="C89" s="43"/>
      <c r="D89" s="43"/>
      <c r="E89" s="9">
        <v>1</v>
      </c>
      <c r="F89" s="9">
        <v>0</v>
      </c>
      <c r="G89" s="9">
        <v>1</v>
      </c>
      <c r="H89" s="9">
        <v>0</v>
      </c>
      <c r="I89" s="19" t="s">
        <v>115</v>
      </c>
      <c r="J89" s="43"/>
      <c r="K89" s="43"/>
      <c r="L89" s="30"/>
    </row>
    <row r="90" spans="1:12" ht="56.1" customHeight="1">
      <c r="A90" s="61"/>
      <c r="B90" s="43"/>
      <c r="C90" s="43"/>
      <c r="D90" s="43"/>
      <c r="E90" s="9">
        <v>1</v>
      </c>
      <c r="F90" s="9">
        <v>0</v>
      </c>
      <c r="G90" s="9">
        <v>0</v>
      </c>
      <c r="H90" s="9">
        <v>1</v>
      </c>
      <c r="I90" s="19" t="s">
        <v>116</v>
      </c>
      <c r="J90" s="43"/>
      <c r="K90" s="43"/>
      <c r="L90" s="30"/>
    </row>
    <row r="91" spans="1:12" ht="56.1" customHeight="1">
      <c r="A91" s="61"/>
      <c r="B91" s="43"/>
      <c r="C91" s="43"/>
      <c r="D91" s="43"/>
      <c r="E91" s="9">
        <v>1</v>
      </c>
      <c r="F91" s="9">
        <v>0</v>
      </c>
      <c r="G91" s="9">
        <v>1</v>
      </c>
      <c r="H91" s="9">
        <v>0</v>
      </c>
      <c r="I91" s="19" t="s">
        <v>117</v>
      </c>
      <c r="J91" s="43"/>
      <c r="K91" s="43"/>
      <c r="L91" s="30"/>
    </row>
    <row r="92" spans="1:12" ht="56.1" customHeight="1">
      <c r="A92" s="61"/>
      <c r="B92" s="43"/>
      <c r="C92" s="43"/>
      <c r="D92" s="43"/>
      <c r="E92" s="9">
        <v>1</v>
      </c>
      <c r="F92" s="9">
        <v>0</v>
      </c>
      <c r="G92" s="9">
        <v>0</v>
      </c>
      <c r="H92" s="9">
        <v>1</v>
      </c>
      <c r="I92" s="19" t="s">
        <v>118</v>
      </c>
      <c r="J92" s="43"/>
      <c r="K92" s="43"/>
      <c r="L92" s="30"/>
    </row>
    <row r="93" spans="1:12" ht="56.1" customHeight="1">
      <c r="A93" s="61"/>
      <c r="B93" s="43"/>
      <c r="C93" s="43"/>
      <c r="D93" s="43"/>
      <c r="E93" s="9">
        <v>2</v>
      </c>
      <c r="F93" s="9">
        <v>0</v>
      </c>
      <c r="G93" s="9">
        <v>0</v>
      </c>
      <c r="H93" s="9">
        <v>2</v>
      </c>
      <c r="I93" s="19" t="s">
        <v>119</v>
      </c>
      <c r="J93" s="43"/>
      <c r="K93" s="43"/>
      <c r="L93" s="30"/>
    </row>
    <row r="94" spans="1:12" ht="56.1" customHeight="1">
      <c r="A94" s="61"/>
      <c r="B94" s="43"/>
      <c r="C94" s="43"/>
      <c r="D94" s="43"/>
      <c r="E94" s="9">
        <v>2</v>
      </c>
      <c r="F94" s="9">
        <v>0</v>
      </c>
      <c r="G94" s="9">
        <v>0</v>
      </c>
      <c r="H94" s="9">
        <v>2</v>
      </c>
      <c r="I94" s="19" t="s">
        <v>120</v>
      </c>
      <c r="J94" s="43"/>
      <c r="K94" s="43"/>
      <c r="L94" s="30"/>
    </row>
    <row r="95" spans="1:12" ht="56.1" customHeight="1">
      <c r="A95" s="61"/>
      <c r="B95" s="43"/>
      <c r="C95" s="43"/>
      <c r="D95" s="43"/>
      <c r="E95" s="9">
        <v>1</v>
      </c>
      <c r="F95" s="9">
        <v>0</v>
      </c>
      <c r="G95" s="9">
        <v>0</v>
      </c>
      <c r="H95" s="9">
        <v>1</v>
      </c>
      <c r="I95" s="19" t="s">
        <v>121</v>
      </c>
      <c r="J95" s="43"/>
      <c r="K95" s="43"/>
      <c r="L95" s="30"/>
    </row>
    <row r="96" spans="1:12" ht="56.1" customHeight="1">
      <c r="A96" s="61"/>
      <c r="B96" s="44"/>
      <c r="C96" s="44"/>
      <c r="D96" s="44"/>
      <c r="E96" s="9">
        <v>1</v>
      </c>
      <c r="F96" s="9">
        <v>0</v>
      </c>
      <c r="G96" s="9">
        <v>0</v>
      </c>
      <c r="H96" s="9">
        <v>1</v>
      </c>
      <c r="I96" s="19" t="s">
        <v>122</v>
      </c>
      <c r="J96" s="44"/>
      <c r="K96" s="44"/>
      <c r="L96" s="31"/>
    </row>
    <row r="97" spans="1:12" ht="92.1" customHeight="1">
      <c r="A97" s="61">
        <v>10</v>
      </c>
      <c r="B97" s="36" t="s">
        <v>123</v>
      </c>
      <c r="C97" s="52" t="s">
        <v>30</v>
      </c>
      <c r="D97" s="36" t="s">
        <v>17</v>
      </c>
      <c r="E97" s="8">
        <v>2</v>
      </c>
      <c r="F97" s="8">
        <v>0</v>
      </c>
      <c r="G97" s="8">
        <v>2</v>
      </c>
      <c r="H97" s="8">
        <v>0</v>
      </c>
      <c r="I97" s="11" t="s">
        <v>124</v>
      </c>
      <c r="J97" s="36" t="s">
        <v>72</v>
      </c>
      <c r="K97" s="36" t="s">
        <v>125</v>
      </c>
      <c r="L97" s="29" t="s">
        <v>222</v>
      </c>
    </row>
    <row r="98" spans="1:12" ht="92.1" customHeight="1">
      <c r="A98" s="61"/>
      <c r="B98" s="37"/>
      <c r="C98" s="53"/>
      <c r="D98" s="37"/>
      <c r="E98" s="8">
        <v>1</v>
      </c>
      <c r="F98" s="8">
        <v>0</v>
      </c>
      <c r="G98" s="8">
        <v>1</v>
      </c>
      <c r="H98" s="8">
        <v>0</v>
      </c>
      <c r="I98" s="11" t="s">
        <v>126</v>
      </c>
      <c r="J98" s="37"/>
      <c r="K98" s="37"/>
      <c r="L98" s="30"/>
    </row>
    <row r="99" spans="1:12" ht="92.1" customHeight="1">
      <c r="A99" s="61"/>
      <c r="B99" s="37"/>
      <c r="C99" s="53"/>
      <c r="D99" s="37"/>
      <c r="E99" s="8">
        <v>2</v>
      </c>
      <c r="F99" s="8">
        <v>0</v>
      </c>
      <c r="G99" s="8">
        <v>2</v>
      </c>
      <c r="H99" s="8">
        <v>0</v>
      </c>
      <c r="I99" s="11" t="s">
        <v>127</v>
      </c>
      <c r="J99" s="37"/>
      <c r="K99" s="37"/>
      <c r="L99" s="30"/>
    </row>
    <row r="100" spans="1:12" ht="92.1" customHeight="1">
      <c r="A100" s="61"/>
      <c r="B100" s="37"/>
      <c r="C100" s="53"/>
      <c r="D100" s="37"/>
      <c r="E100" s="8">
        <v>1</v>
      </c>
      <c r="F100" s="8">
        <v>0</v>
      </c>
      <c r="G100" s="8">
        <v>1</v>
      </c>
      <c r="H100" s="8">
        <v>0</v>
      </c>
      <c r="I100" s="11" t="s">
        <v>128</v>
      </c>
      <c r="J100" s="37"/>
      <c r="K100" s="37"/>
      <c r="L100" s="30"/>
    </row>
    <row r="101" spans="1:12" ht="92.1" customHeight="1">
      <c r="A101" s="61"/>
      <c r="B101" s="38"/>
      <c r="C101" s="54"/>
      <c r="D101" s="38"/>
      <c r="E101" s="8">
        <v>1</v>
      </c>
      <c r="F101" s="8">
        <v>0</v>
      </c>
      <c r="G101" s="8">
        <v>1</v>
      </c>
      <c r="H101" s="8">
        <v>0</v>
      </c>
      <c r="I101" s="11" t="s">
        <v>129</v>
      </c>
      <c r="J101" s="38"/>
      <c r="K101" s="38"/>
      <c r="L101" s="31"/>
    </row>
    <row r="102" spans="1:12" ht="93.75" customHeight="1">
      <c r="A102" s="61">
        <v>11</v>
      </c>
      <c r="B102" s="45" t="s">
        <v>130</v>
      </c>
      <c r="C102" s="45" t="s">
        <v>30</v>
      </c>
      <c r="D102" s="45" t="s">
        <v>17</v>
      </c>
      <c r="E102" s="8">
        <v>5</v>
      </c>
      <c r="F102" s="8">
        <v>0</v>
      </c>
      <c r="G102" s="8">
        <v>0</v>
      </c>
      <c r="H102" s="8">
        <v>5</v>
      </c>
      <c r="I102" s="11" t="s">
        <v>131</v>
      </c>
      <c r="J102" s="11" t="s">
        <v>132</v>
      </c>
      <c r="K102" s="36" t="s">
        <v>133</v>
      </c>
      <c r="L102" s="29" t="s">
        <v>222</v>
      </c>
    </row>
    <row r="103" spans="1:12" ht="93.75">
      <c r="A103" s="61"/>
      <c r="B103" s="45"/>
      <c r="C103" s="45"/>
      <c r="D103" s="45"/>
      <c r="E103" s="8">
        <v>1</v>
      </c>
      <c r="F103" s="8">
        <v>0</v>
      </c>
      <c r="G103" s="8">
        <v>0</v>
      </c>
      <c r="H103" s="8">
        <v>1</v>
      </c>
      <c r="I103" s="11" t="s">
        <v>134</v>
      </c>
      <c r="J103" s="11" t="s">
        <v>135</v>
      </c>
      <c r="K103" s="37"/>
      <c r="L103" s="30"/>
    </row>
    <row r="104" spans="1:12" ht="93.75">
      <c r="A104" s="61"/>
      <c r="B104" s="45"/>
      <c r="C104" s="45"/>
      <c r="D104" s="45"/>
      <c r="E104" s="8">
        <v>1</v>
      </c>
      <c r="F104" s="8">
        <v>0</v>
      </c>
      <c r="G104" s="8">
        <v>0</v>
      </c>
      <c r="H104" s="8">
        <v>1</v>
      </c>
      <c r="I104" s="11" t="s">
        <v>136</v>
      </c>
      <c r="J104" s="11" t="s">
        <v>135</v>
      </c>
      <c r="K104" s="37"/>
      <c r="L104" s="30"/>
    </row>
    <row r="105" spans="1:12" ht="93.75">
      <c r="A105" s="61"/>
      <c r="B105" s="45"/>
      <c r="C105" s="45"/>
      <c r="D105" s="45"/>
      <c r="E105" s="8">
        <v>3</v>
      </c>
      <c r="F105" s="8">
        <v>0</v>
      </c>
      <c r="G105" s="8">
        <v>0</v>
      </c>
      <c r="H105" s="8">
        <v>3</v>
      </c>
      <c r="I105" s="11" t="s">
        <v>137</v>
      </c>
      <c r="J105" s="11" t="s">
        <v>135</v>
      </c>
      <c r="K105" s="38"/>
      <c r="L105" s="31"/>
    </row>
    <row r="106" spans="1:12" ht="75">
      <c r="A106" s="8">
        <v>12</v>
      </c>
      <c r="B106" s="12" t="s">
        <v>138</v>
      </c>
      <c r="C106" s="17" t="s">
        <v>30</v>
      </c>
      <c r="D106" s="12" t="s">
        <v>139</v>
      </c>
      <c r="E106" s="17">
        <v>10</v>
      </c>
      <c r="F106" s="17">
        <v>0</v>
      </c>
      <c r="G106" s="17">
        <v>2</v>
      </c>
      <c r="H106" s="17">
        <v>8</v>
      </c>
      <c r="I106" s="15" t="s">
        <v>140</v>
      </c>
      <c r="J106" s="15" t="s">
        <v>141</v>
      </c>
      <c r="K106" s="12" t="s">
        <v>142</v>
      </c>
      <c r="L106" s="25" t="s">
        <v>221</v>
      </c>
    </row>
    <row r="107" spans="1:12" ht="63.95" customHeight="1">
      <c r="A107" s="61">
        <v>13</v>
      </c>
      <c r="B107" s="36" t="s">
        <v>143</v>
      </c>
      <c r="C107" s="52" t="s">
        <v>30</v>
      </c>
      <c r="D107" s="36" t="s">
        <v>17</v>
      </c>
      <c r="E107" s="8">
        <v>2</v>
      </c>
      <c r="F107" s="8">
        <v>0</v>
      </c>
      <c r="G107" s="8">
        <v>2</v>
      </c>
      <c r="H107" s="8">
        <v>0</v>
      </c>
      <c r="I107" s="11" t="s">
        <v>144</v>
      </c>
      <c r="J107" s="33" t="s">
        <v>72</v>
      </c>
      <c r="K107" s="33" t="s">
        <v>145</v>
      </c>
      <c r="L107" s="29" t="s">
        <v>222</v>
      </c>
    </row>
    <row r="108" spans="1:12" ht="63.95" customHeight="1">
      <c r="A108" s="61"/>
      <c r="B108" s="37"/>
      <c r="C108" s="53"/>
      <c r="D108" s="37"/>
      <c r="E108" s="8">
        <v>1</v>
      </c>
      <c r="F108" s="8">
        <v>0</v>
      </c>
      <c r="G108" s="8">
        <v>1</v>
      </c>
      <c r="H108" s="8">
        <v>0</v>
      </c>
      <c r="I108" s="11" t="s">
        <v>144</v>
      </c>
      <c r="J108" s="34"/>
      <c r="K108" s="34"/>
      <c r="L108" s="30"/>
    </row>
    <row r="109" spans="1:12" ht="63.95" customHeight="1">
      <c r="A109" s="61"/>
      <c r="B109" s="37"/>
      <c r="C109" s="53"/>
      <c r="D109" s="37"/>
      <c r="E109" s="8">
        <v>6</v>
      </c>
      <c r="F109" s="8">
        <v>0</v>
      </c>
      <c r="G109" s="8">
        <v>3</v>
      </c>
      <c r="H109" s="8">
        <v>3</v>
      </c>
      <c r="I109" s="11" t="s">
        <v>146</v>
      </c>
      <c r="J109" s="34"/>
      <c r="K109" s="34"/>
      <c r="L109" s="30"/>
    </row>
    <row r="110" spans="1:12" ht="63.95" customHeight="1">
      <c r="A110" s="61"/>
      <c r="B110" s="37"/>
      <c r="C110" s="53"/>
      <c r="D110" s="37"/>
      <c r="E110" s="8">
        <v>5</v>
      </c>
      <c r="F110" s="8">
        <v>0</v>
      </c>
      <c r="G110" s="8">
        <v>2</v>
      </c>
      <c r="H110" s="8">
        <v>3</v>
      </c>
      <c r="I110" s="10" t="s">
        <v>147</v>
      </c>
      <c r="J110" s="34"/>
      <c r="K110" s="34"/>
      <c r="L110" s="30"/>
    </row>
    <row r="111" spans="1:12" ht="63.95" customHeight="1">
      <c r="A111" s="61"/>
      <c r="B111" s="37"/>
      <c r="C111" s="53"/>
      <c r="D111" s="37"/>
      <c r="E111" s="8">
        <v>10</v>
      </c>
      <c r="F111" s="8">
        <v>0</v>
      </c>
      <c r="G111" s="8">
        <v>5</v>
      </c>
      <c r="H111" s="8">
        <v>5</v>
      </c>
      <c r="I111" s="11" t="s">
        <v>148</v>
      </c>
      <c r="J111" s="34"/>
      <c r="K111" s="34"/>
      <c r="L111" s="30"/>
    </row>
    <row r="112" spans="1:12" ht="63.95" customHeight="1">
      <c r="A112" s="61"/>
      <c r="B112" s="37"/>
      <c r="C112" s="53"/>
      <c r="D112" s="37"/>
      <c r="E112" s="17">
        <v>4</v>
      </c>
      <c r="F112" s="8">
        <v>0</v>
      </c>
      <c r="G112" s="8">
        <v>0</v>
      </c>
      <c r="H112" s="17">
        <v>4</v>
      </c>
      <c r="I112" s="11" t="s">
        <v>149</v>
      </c>
      <c r="J112" s="34"/>
      <c r="K112" s="34"/>
      <c r="L112" s="30"/>
    </row>
    <row r="113" spans="1:12" ht="63.95" customHeight="1">
      <c r="A113" s="61"/>
      <c r="B113" s="38"/>
      <c r="C113" s="54"/>
      <c r="D113" s="38"/>
      <c r="E113" s="17">
        <v>11</v>
      </c>
      <c r="F113" s="8">
        <v>0</v>
      </c>
      <c r="G113" s="8">
        <v>0</v>
      </c>
      <c r="H113" s="17">
        <v>11</v>
      </c>
      <c r="I113" s="15" t="s">
        <v>150</v>
      </c>
      <c r="J113" s="35"/>
      <c r="K113" s="35"/>
      <c r="L113" s="31"/>
    </row>
    <row r="114" spans="1:12" s="3" customFormat="1" ht="62.1" customHeight="1">
      <c r="A114" s="61">
        <v>14</v>
      </c>
      <c r="B114" s="40" t="s">
        <v>151</v>
      </c>
      <c r="C114" s="62" t="s">
        <v>152</v>
      </c>
      <c r="D114" s="45" t="s">
        <v>17</v>
      </c>
      <c r="E114" s="8">
        <v>2</v>
      </c>
      <c r="F114" s="8">
        <v>0</v>
      </c>
      <c r="G114" s="8">
        <v>0</v>
      </c>
      <c r="H114" s="8">
        <v>2</v>
      </c>
      <c r="I114" s="10" t="s">
        <v>153</v>
      </c>
      <c r="J114" s="39" t="s">
        <v>72</v>
      </c>
      <c r="K114" s="39" t="s">
        <v>154</v>
      </c>
      <c r="L114" s="29" t="s">
        <v>222</v>
      </c>
    </row>
    <row r="115" spans="1:12" s="3" customFormat="1" ht="62.1" customHeight="1">
      <c r="A115" s="61"/>
      <c r="B115" s="40"/>
      <c r="C115" s="62"/>
      <c r="D115" s="45"/>
      <c r="E115" s="8">
        <v>1</v>
      </c>
      <c r="F115" s="8">
        <v>0</v>
      </c>
      <c r="G115" s="8">
        <v>0</v>
      </c>
      <c r="H115" s="8">
        <v>1</v>
      </c>
      <c r="I115" s="10" t="s">
        <v>155</v>
      </c>
      <c r="J115" s="39"/>
      <c r="K115" s="39"/>
      <c r="L115" s="30"/>
    </row>
    <row r="116" spans="1:12" s="3" customFormat="1" ht="62.1" customHeight="1">
      <c r="A116" s="61"/>
      <c r="B116" s="40"/>
      <c r="C116" s="62"/>
      <c r="D116" s="45"/>
      <c r="E116" s="8">
        <v>1</v>
      </c>
      <c r="F116" s="8">
        <v>0</v>
      </c>
      <c r="G116" s="8">
        <v>0</v>
      </c>
      <c r="H116" s="8">
        <v>1</v>
      </c>
      <c r="I116" s="10" t="s">
        <v>156</v>
      </c>
      <c r="J116" s="39"/>
      <c r="K116" s="39"/>
      <c r="L116" s="30"/>
    </row>
    <row r="117" spans="1:12" s="3" customFormat="1" ht="62.1" customHeight="1">
      <c r="A117" s="61"/>
      <c r="B117" s="40"/>
      <c r="C117" s="62"/>
      <c r="D117" s="45"/>
      <c r="E117" s="8">
        <v>1</v>
      </c>
      <c r="F117" s="8">
        <v>0</v>
      </c>
      <c r="G117" s="8">
        <v>0</v>
      </c>
      <c r="H117" s="8">
        <v>1</v>
      </c>
      <c r="I117" s="10" t="s">
        <v>157</v>
      </c>
      <c r="J117" s="39"/>
      <c r="K117" s="39"/>
      <c r="L117" s="30"/>
    </row>
    <row r="118" spans="1:12" s="3" customFormat="1" ht="62.1" customHeight="1">
      <c r="A118" s="61"/>
      <c r="B118" s="40"/>
      <c r="C118" s="62"/>
      <c r="D118" s="45"/>
      <c r="E118" s="8">
        <v>1</v>
      </c>
      <c r="F118" s="8">
        <v>0</v>
      </c>
      <c r="G118" s="8">
        <v>0</v>
      </c>
      <c r="H118" s="8">
        <v>1</v>
      </c>
      <c r="I118" s="20" t="s">
        <v>158</v>
      </c>
      <c r="J118" s="39"/>
      <c r="K118" s="39"/>
      <c r="L118" s="30"/>
    </row>
    <row r="119" spans="1:12" s="3" customFormat="1" ht="62.1" customHeight="1">
      <c r="A119" s="61"/>
      <c r="B119" s="40"/>
      <c r="C119" s="62"/>
      <c r="D119" s="45"/>
      <c r="E119" s="8">
        <v>1</v>
      </c>
      <c r="F119" s="8">
        <v>0</v>
      </c>
      <c r="G119" s="8">
        <v>0</v>
      </c>
      <c r="H119" s="8">
        <v>1</v>
      </c>
      <c r="I119" s="20" t="s">
        <v>159</v>
      </c>
      <c r="J119" s="39"/>
      <c r="K119" s="39"/>
      <c r="L119" s="30"/>
    </row>
    <row r="120" spans="1:12" s="3" customFormat="1" ht="62.1" customHeight="1">
      <c r="A120" s="61"/>
      <c r="B120" s="40"/>
      <c r="C120" s="62"/>
      <c r="D120" s="45"/>
      <c r="E120" s="8">
        <v>1</v>
      </c>
      <c r="F120" s="8">
        <v>0</v>
      </c>
      <c r="G120" s="8">
        <v>0</v>
      </c>
      <c r="H120" s="8">
        <v>1</v>
      </c>
      <c r="I120" s="10" t="s">
        <v>160</v>
      </c>
      <c r="J120" s="39"/>
      <c r="K120" s="39"/>
      <c r="L120" s="30"/>
    </row>
    <row r="121" spans="1:12" s="3" customFormat="1" ht="62.1" customHeight="1">
      <c r="A121" s="61"/>
      <c r="B121" s="40"/>
      <c r="C121" s="62"/>
      <c r="D121" s="45"/>
      <c r="E121" s="8">
        <v>1</v>
      </c>
      <c r="F121" s="8">
        <v>0</v>
      </c>
      <c r="G121" s="8">
        <v>0</v>
      </c>
      <c r="H121" s="8">
        <v>1</v>
      </c>
      <c r="I121" s="20" t="s">
        <v>161</v>
      </c>
      <c r="J121" s="39"/>
      <c r="K121" s="39"/>
      <c r="L121" s="30"/>
    </row>
    <row r="122" spans="1:12" s="3" customFormat="1" ht="62.1" customHeight="1">
      <c r="A122" s="61"/>
      <c r="B122" s="40"/>
      <c r="C122" s="62"/>
      <c r="D122" s="45"/>
      <c r="E122" s="8">
        <v>1</v>
      </c>
      <c r="F122" s="8">
        <v>0</v>
      </c>
      <c r="G122" s="8">
        <v>0</v>
      </c>
      <c r="H122" s="8">
        <v>1</v>
      </c>
      <c r="I122" s="20" t="s">
        <v>162</v>
      </c>
      <c r="J122" s="39"/>
      <c r="K122" s="39"/>
      <c r="L122" s="30"/>
    </row>
    <row r="123" spans="1:12" s="3" customFormat="1" ht="62.1" customHeight="1">
      <c r="A123" s="61"/>
      <c r="B123" s="40"/>
      <c r="C123" s="62"/>
      <c r="D123" s="45"/>
      <c r="E123" s="8">
        <v>1</v>
      </c>
      <c r="F123" s="8">
        <v>0</v>
      </c>
      <c r="G123" s="8">
        <v>0</v>
      </c>
      <c r="H123" s="8">
        <v>1</v>
      </c>
      <c r="I123" s="10" t="s">
        <v>163</v>
      </c>
      <c r="J123" s="39"/>
      <c r="K123" s="39"/>
      <c r="L123" s="30"/>
    </row>
    <row r="124" spans="1:12" s="3" customFormat="1" ht="62.1" customHeight="1">
      <c r="A124" s="61"/>
      <c r="B124" s="40"/>
      <c r="C124" s="62"/>
      <c r="D124" s="45"/>
      <c r="E124" s="8">
        <v>1</v>
      </c>
      <c r="F124" s="8">
        <v>0</v>
      </c>
      <c r="G124" s="8">
        <v>0</v>
      </c>
      <c r="H124" s="8">
        <v>1</v>
      </c>
      <c r="I124" s="10" t="s">
        <v>164</v>
      </c>
      <c r="J124" s="39"/>
      <c r="K124" s="39"/>
      <c r="L124" s="30"/>
    </row>
    <row r="125" spans="1:12" s="3" customFormat="1" ht="62.1" customHeight="1">
      <c r="A125" s="61"/>
      <c r="B125" s="40"/>
      <c r="C125" s="62"/>
      <c r="D125" s="45"/>
      <c r="E125" s="8">
        <v>1</v>
      </c>
      <c r="F125" s="8">
        <v>0</v>
      </c>
      <c r="G125" s="8">
        <v>0</v>
      </c>
      <c r="H125" s="8">
        <v>1</v>
      </c>
      <c r="I125" s="10" t="s">
        <v>165</v>
      </c>
      <c r="J125" s="39"/>
      <c r="K125" s="39"/>
      <c r="L125" s="30"/>
    </row>
    <row r="126" spans="1:12" s="3" customFormat="1" ht="62.1" customHeight="1">
      <c r="A126" s="61"/>
      <c r="B126" s="40"/>
      <c r="C126" s="62"/>
      <c r="D126" s="45"/>
      <c r="E126" s="8">
        <v>1</v>
      </c>
      <c r="F126" s="8">
        <v>0</v>
      </c>
      <c r="G126" s="8">
        <v>0</v>
      </c>
      <c r="H126" s="8">
        <v>1</v>
      </c>
      <c r="I126" s="10" t="s">
        <v>166</v>
      </c>
      <c r="J126" s="39"/>
      <c r="K126" s="39"/>
      <c r="L126" s="30"/>
    </row>
    <row r="127" spans="1:12" s="3" customFormat="1" ht="62.1" customHeight="1">
      <c r="A127" s="61"/>
      <c r="B127" s="40"/>
      <c r="C127" s="62"/>
      <c r="D127" s="45"/>
      <c r="E127" s="8">
        <v>1</v>
      </c>
      <c r="F127" s="8">
        <v>0</v>
      </c>
      <c r="G127" s="8">
        <v>0</v>
      </c>
      <c r="H127" s="8">
        <v>1</v>
      </c>
      <c r="I127" s="20" t="s">
        <v>167</v>
      </c>
      <c r="J127" s="39"/>
      <c r="K127" s="39"/>
      <c r="L127" s="30"/>
    </row>
    <row r="128" spans="1:12" s="3" customFormat="1" ht="62.1" customHeight="1">
      <c r="A128" s="61"/>
      <c r="B128" s="40"/>
      <c r="C128" s="62"/>
      <c r="D128" s="45"/>
      <c r="E128" s="8">
        <v>1</v>
      </c>
      <c r="F128" s="8">
        <v>0</v>
      </c>
      <c r="G128" s="8">
        <v>0</v>
      </c>
      <c r="H128" s="8">
        <v>1</v>
      </c>
      <c r="I128" s="20" t="s">
        <v>168</v>
      </c>
      <c r="J128" s="39"/>
      <c r="K128" s="39"/>
      <c r="L128" s="31"/>
    </row>
    <row r="129" spans="1:12" ht="159.94999999999999" customHeight="1">
      <c r="A129" s="61">
        <v>16</v>
      </c>
      <c r="B129" s="45" t="s">
        <v>170</v>
      </c>
      <c r="C129" s="61" t="s">
        <v>169</v>
      </c>
      <c r="D129" s="45" t="s">
        <v>17</v>
      </c>
      <c r="E129" s="8">
        <v>2</v>
      </c>
      <c r="F129" s="8">
        <v>2</v>
      </c>
      <c r="G129" s="8">
        <v>0</v>
      </c>
      <c r="H129" s="8">
        <v>0</v>
      </c>
      <c r="I129" s="11" t="s">
        <v>171</v>
      </c>
      <c r="J129" s="51" t="s">
        <v>172</v>
      </c>
      <c r="K129" s="40" t="s">
        <v>173</v>
      </c>
      <c r="L129" s="29" t="s">
        <v>222</v>
      </c>
    </row>
    <row r="130" spans="1:12" ht="159.94999999999999" customHeight="1">
      <c r="A130" s="61"/>
      <c r="B130" s="45"/>
      <c r="C130" s="61"/>
      <c r="D130" s="45"/>
      <c r="E130" s="8">
        <v>2</v>
      </c>
      <c r="F130" s="8">
        <v>0</v>
      </c>
      <c r="G130" s="21">
        <v>2</v>
      </c>
      <c r="H130" s="8">
        <v>0</v>
      </c>
      <c r="I130" s="22" t="s">
        <v>174</v>
      </c>
      <c r="J130" s="51"/>
      <c r="K130" s="40"/>
      <c r="L130" s="30"/>
    </row>
    <row r="131" spans="1:12" ht="159.94999999999999" customHeight="1">
      <c r="A131" s="61"/>
      <c r="B131" s="45"/>
      <c r="C131" s="61"/>
      <c r="D131" s="45"/>
      <c r="E131" s="8">
        <v>2</v>
      </c>
      <c r="F131" s="8">
        <v>0</v>
      </c>
      <c r="G131" s="8">
        <v>0</v>
      </c>
      <c r="H131" s="21">
        <v>2</v>
      </c>
      <c r="I131" s="22" t="s">
        <v>175</v>
      </c>
      <c r="J131" s="51"/>
      <c r="K131" s="40"/>
      <c r="L131" s="31"/>
    </row>
    <row r="132" spans="1:12" ht="159.94999999999999" customHeight="1">
      <c r="A132" s="8">
        <v>17</v>
      </c>
      <c r="B132" s="10" t="s">
        <v>176</v>
      </c>
      <c r="C132" s="10" t="s">
        <v>152</v>
      </c>
      <c r="D132" s="10" t="s">
        <v>17</v>
      </c>
      <c r="E132" s="10">
        <v>30</v>
      </c>
      <c r="F132" s="10">
        <v>2</v>
      </c>
      <c r="G132" s="10">
        <v>18</v>
      </c>
      <c r="H132" s="10">
        <v>10</v>
      </c>
      <c r="I132" s="10" t="s">
        <v>177</v>
      </c>
      <c r="J132" s="11" t="s">
        <v>178</v>
      </c>
      <c r="K132" s="10" t="s">
        <v>179</v>
      </c>
      <c r="L132" s="25" t="s">
        <v>222</v>
      </c>
    </row>
    <row r="133" spans="1:12" ht="75" customHeight="1">
      <c r="A133" s="61">
        <v>19</v>
      </c>
      <c r="B133" s="33" t="s">
        <v>180</v>
      </c>
      <c r="C133" s="55" t="s">
        <v>169</v>
      </c>
      <c r="D133" s="33" t="s">
        <v>17</v>
      </c>
      <c r="E133" s="17">
        <v>8</v>
      </c>
      <c r="F133" s="17">
        <v>0</v>
      </c>
      <c r="G133" s="17">
        <v>4</v>
      </c>
      <c r="H133" s="17">
        <v>4</v>
      </c>
      <c r="I133" s="15" t="s">
        <v>181</v>
      </c>
      <c r="J133" s="15" t="s">
        <v>182</v>
      </c>
      <c r="K133" s="33" t="s">
        <v>183</v>
      </c>
      <c r="L133" s="29" t="s">
        <v>222</v>
      </c>
    </row>
    <row r="134" spans="1:12" ht="75" customHeight="1">
      <c r="A134" s="61"/>
      <c r="B134" s="34"/>
      <c r="C134" s="56"/>
      <c r="D134" s="34"/>
      <c r="E134" s="17">
        <v>6</v>
      </c>
      <c r="F134" s="17">
        <v>0</v>
      </c>
      <c r="G134" s="17">
        <v>0</v>
      </c>
      <c r="H134" s="17">
        <v>6</v>
      </c>
      <c r="I134" s="15" t="s">
        <v>184</v>
      </c>
      <c r="J134" s="15" t="s">
        <v>185</v>
      </c>
      <c r="K134" s="34"/>
      <c r="L134" s="30"/>
    </row>
    <row r="135" spans="1:12" ht="75" customHeight="1">
      <c r="A135" s="61"/>
      <c r="B135" s="34"/>
      <c r="C135" s="56"/>
      <c r="D135" s="34"/>
      <c r="E135" s="17">
        <v>2</v>
      </c>
      <c r="F135" s="17">
        <v>0</v>
      </c>
      <c r="G135" s="17">
        <v>1</v>
      </c>
      <c r="H135" s="17">
        <v>1</v>
      </c>
      <c r="I135" s="15" t="s">
        <v>186</v>
      </c>
      <c r="J135" s="15" t="s">
        <v>182</v>
      </c>
      <c r="K135" s="34"/>
      <c r="L135" s="30"/>
    </row>
    <row r="136" spans="1:12" ht="75" customHeight="1">
      <c r="A136" s="61"/>
      <c r="B136" s="35"/>
      <c r="C136" s="57"/>
      <c r="D136" s="35"/>
      <c r="E136" s="17">
        <v>2</v>
      </c>
      <c r="F136" s="17">
        <v>0</v>
      </c>
      <c r="G136" s="17">
        <v>1</v>
      </c>
      <c r="H136" s="17">
        <v>1</v>
      </c>
      <c r="I136" s="15" t="s">
        <v>187</v>
      </c>
      <c r="J136" s="15" t="s">
        <v>182</v>
      </c>
      <c r="K136" s="35"/>
      <c r="L136" s="31"/>
    </row>
    <row r="137" spans="1:12" ht="39.950000000000003" customHeight="1">
      <c r="A137" s="61">
        <v>20</v>
      </c>
      <c r="B137" s="42" t="s">
        <v>188</v>
      </c>
      <c r="C137" s="58" t="s">
        <v>169</v>
      </c>
      <c r="D137" s="42" t="s">
        <v>17</v>
      </c>
      <c r="E137" s="14">
        <v>2</v>
      </c>
      <c r="F137" s="17">
        <v>0</v>
      </c>
      <c r="G137" s="17">
        <v>0</v>
      </c>
      <c r="H137" s="14">
        <v>2</v>
      </c>
      <c r="I137" s="9" t="s">
        <v>189</v>
      </c>
      <c r="J137" s="40" t="s">
        <v>190</v>
      </c>
      <c r="K137" s="40" t="s">
        <v>191</v>
      </c>
      <c r="L137" s="29" t="s">
        <v>222</v>
      </c>
    </row>
    <row r="138" spans="1:12" ht="39.950000000000003" customHeight="1">
      <c r="A138" s="61"/>
      <c r="B138" s="43"/>
      <c r="C138" s="59"/>
      <c r="D138" s="43"/>
      <c r="E138" s="14">
        <v>6</v>
      </c>
      <c r="F138" s="17">
        <v>0</v>
      </c>
      <c r="G138" s="17">
        <v>0</v>
      </c>
      <c r="H138" s="14">
        <v>6</v>
      </c>
      <c r="I138" s="9" t="s">
        <v>192</v>
      </c>
      <c r="J138" s="40"/>
      <c r="K138" s="40"/>
      <c r="L138" s="30"/>
    </row>
    <row r="139" spans="1:12" ht="39.950000000000003" customHeight="1">
      <c r="A139" s="61"/>
      <c r="B139" s="43"/>
      <c r="C139" s="59"/>
      <c r="D139" s="43"/>
      <c r="E139" s="14">
        <v>2</v>
      </c>
      <c r="F139" s="17">
        <v>0</v>
      </c>
      <c r="G139" s="17">
        <v>0</v>
      </c>
      <c r="H139" s="14">
        <v>2</v>
      </c>
      <c r="I139" s="19" t="s">
        <v>193</v>
      </c>
      <c r="J139" s="40"/>
      <c r="K139" s="40"/>
      <c r="L139" s="30"/>
    </row>
    <row r="140" spans="1:12" ht="39.950000000000003" customHeight="1">
      <c r="A140" s="61"/>
      <c r="B140" s="43"/>
      <c r="C140" s="59"/>
      <c r="D140" s="43"/>
      <c r="E140" s="14">
        <v>3</v>
      </c>
      <c r="F140" s="17">
        <v>0</v>
      </c>
      <c r="G140" s="17">
        <v>0</v>
      </c>
      <c r="H140" s="14">
        <v>3</v>
      </c>
      <c r="I140" s="9" t="s">
        <v>194</v>
      </c>
      <c r="J140" s="40"/>
      <c r="K140" s="40"/>
      <c r="L140" s="30"/>
    </row>
    <row r="141" spans="1:12" ht="39.950000000000003" customHeight="1">
      <c r="A141" s="61"/>
      <c r="B141" s="43"/>
      <c r="C141" s="59"/>
      <c r="D141" s="43"/>
      <c r="E141" s="14">
        <v>2</v>
      </c>
      <c r="F141" s="17">
        <v>0</v>
      </c>
      <c r="G141" s="17">
        <v>0</v>
      </c>
      <c r="H141" s="14">
        <v>2</v>
      </c>
      <c r="I141" s="9" t="s">
        <v>195</v>
      </c>
      <c r="J141" s="40"/>
      <c r="K141" s="40"/>
      <c r="L141" s="30"/>
    </row>
    <row r="142" spans="1:12" ht="39.950000000000003" customHeight="1">
      <c r="A142" s="61"/>
      <c r="B142" s="43"/>
      <c r="C142" s="59"/>
      <c r="D142" s="43"/>
      <c r="E142" s="14">
        <v>5</v>
      </c>
      <c r="F142" s="17">
        <v>0</v>
      </c>
      <c r="G142" s="17">
        <v>0</v>
      </c>
      <c r="H142" s="14">
        <v>5</v>
      </c>
      <c r="I142" s="9" t="s">
        <v>196</v>
      </c>
      <c r="J142" s="40"/>
      <c r="K142" s="40"/>
      <c r="L142" s="30"/>
    </row>
    <row r="143" spans="1:12" ht="39.950000000000003" customHeight="1">
      <c r="A143" s="61"/>
      <c r="B143" s="44"/>
      <c r="C143" s="60"/>
      <c r="D143" s="44"/>
      <c r="E143" s="14">
        <v>5</v>
      </c>
      <c r="F143" s="17">
        <v>0</v>
      </c>
      <c r="G143" s="17">
        <v>0</v>
      </c>
      <c r="H143" s="14">
        <v>5</v>
      </c>
      <c r="I143" s="9" t="s">
        <v>197</v>
      </c>
      <c r="J143" s="40"/>
      <c r="K143" s="40"/>
      <c r="L143" s="31"/>
    </row>
    <row r="144" spans="1:12" ht="131.25">
      <c r="A144" s="8">
        <v>22</v>
      </c>
      <c r="B144" s="10" t="s">
        <v>198</v>
      </c>
      <c r="C144" s="8" t="s">
        <v>169</v>
      </c>
      <c r="D144" s="10" t="s">
        <v>17</v>
      </c>
      <c r="E144" s="8">
        <v>3</v>
      </c>
      <c r="F144" s="8">
        <v>0</v>
      </c>
      <c r="G144" s="8">
        <v>1</v>
      </c>
      <c r="H144" s="8">
        <v>2</v>
      </c>
      <c r="I144" s="11" t="s">
        <v>223</v>
      </c>
      <c r="J144" s="15" t="s">
        <v>199</v>
      </c>
      <c r="K144" s="12" t="s">
        <v>200</v>
      </c>
      <c r="L144" s="25" t="s">
        <v>222</v>
      </c>
    </row>
    <row r="145" spans="1:12" ht="27.95" customHeight="1">
      <c r="A145" s="61">
        <v>24</v>
      </c>
      <c r="B145" s="39" t="s">
        <v>201</v>
      </c>
      <c r="C145" s="39" t="s">
        <v>202</v>
      </c>
      <c r="D145" s="39" t="s">
        <v>203</v>
      </c>
      <c r="E145" s="12">
        <f t="shared" ref="E145:E160" si="2">H145+G145+F145</f>
        <v>15</v>
      </c>
      <c r="F145" s="12">
        <v>0</v>
      </c>
      <c r="G145" s="12">
        <v>10</v>
      </c>
      <c r="H145" s="12">
        <v>5</v>
      </c>
      <c r="I145" s="47" t="s">
        <v>204</v>
      </c>
      <c r="J145" s="48" t="s">
        <v>205</v>
      </c>
      <c r="K145" s="33" t="s">
        <v>206</v>
      </c>
      <c r="L145" s="29" t="s">
        <v>222</v>
      </c>
    </row>
    <row r="146" spans="1:12" ht="27.95" customHeight="1">
      <c r="A146" s="61"/>
      <c r="B146" s="39"/>
      <c r="C146" s="39"/>
      <c r="D146" s="39"/>
      <c r="E146" s="12">
        <f t="shared" si="2"/>
        <v>10</v>
      </c>
      <c r="F146" s="12">
        <v>0</v>
      </c>
      <c r="G146" s="12">
        <v>5</v>
      </c>
      <c r="H146" s="12">
        <v>5</v>
      </c>
      <c r="I146" s="47"/>
      <c r="J146" s="49"/>
      <c r="K146" s="34"/>
      <c r="L146" s="30"/>
    </row>
    <row r="147" spans="1:12" ht="27.95" customHeight="1">
      <c r="A147" s="61"/>
      <c r="B147" s="39"/>
      <c r="C147" s="39"/>
      <c r="D147" s="39"/>
      <c r="E147" s="12">
        <f t="shared" si="2"/>
        <v>10</v>
      </c>
      <c r="F147" s="12">
        <v>0</v>
      </c>
      <c r="G147" s="12">
        <v>5</v>
      </c>
      <c r="H147" s="12">
        <v>5</v>
      </c>
      <c r="I147" s="47"/>
      <c r="J147" s="49"/>
      <c r="K147" s="34"/>
      <c r="L147" s="30"/>
    </row>
    <row r="148" spans="1:12" ht="27.95" customHeight="1">
      <c r="A148" s="61"/>
      <c r="B148" s="39"/>
      <c r="C148" s="39"/>
      <c r="D148" s="39"/>
      <c r="E148" s="12">
        <f t="shared" si="2"/>
        <v>10</v>
      </c>
      <c r="F148" s="12">
        <v>0</v>
      </c>
      <c r="G148" s="12">
        <v>5</v>
      </c>
      <c r="H148" s="12">
        <v>5</v>
      </c>
      <c r="I148" s="47"/>
      <c r="J148" s="49"/>
      <c r="K148" s="34"/>
      <c r="L148" s="30"/>
    </row>
    <row r="149" spans="1:12" ht="27.95" customHeight="1">
      <c r="A149" s="61"/>
      <c r="B149" s="39"/>
      <c r="C149" s="39"/>
      <c r="D149" s="39"/>
      <c r="E149" s="12">
        <f t="shared" si="2"/>
        <v>10</v>
      </c>
      <c r="F149" s="12">
        <v>0</v>
      </c>
      <c r="G149" s="12">
        <v>5</v>
      </c>
      <c r="H149" s="12">
        <v>5</v>
      </c>
      <c r="I149" s="47"/>
      <c r="J149" s="49"/>
      <c r="K149" s="34"/>
      <c r="L149" s="30"/>
    </row>
    <row r="150" spans="1:12" ht="27.95" customHeight="1">
      <c r="A150" s="61"/>
      <c r="B150" s="39"/>
      <c r="C150" s="39"/>
      <c r="D150" s="39"/>
      <c r="E150" s="12">
        <f t="shared" si="2"/>
        <v>10</v>
      </c>
      <c r="F150" s="12">
        <v>0</v>
      </c>
      <c r="G150" s="12">
        <v>5</v>
      </c>
      <c r="H150" s="12">
        <v>5</v>
      </c>
      <c r="I150" s="47"/>
      <c r="J150" s="49"/>
      <c r="K150" s="34"/>
      <c r="L150" s="30"/>
    </row>
    <row r="151" spans="1:12" ht="27.95" customHeight="1">
      <c r="A151" s="61"/>
      <c r="B151" s="39"/>
      <c r="C151" s="39"/>
      <c r="D151" s="39"/>
      <c r="E151" s="12">
        <f t="shared" si="2"/>
        <v>20</v>
      </c>
      <c r="F151" s="12">
        <v>0</v>
      </c>
      <c r="G151" s="12">
        <v>10</v>
      </c>
      <c r="H151" s="12">
        <v>10</v>
      </c>
      <c r="I151" s="47"/>
      <c r="J151" s="49"/>
      <c r="K151" s="34"/>
      <c r="L151" s="30"/>
    </row>
    <row r="152" spans="1:12" ht="27.95" customHeight="1">
      <c r="A152" s="61"/>
      <c r="B152" s="39"/>
      <c r="C152" s="39"/>
      <c r="D152" s="39"/>
      <c r="E152" s="12">
        <f t="shared" si="2"/>
        <v>3</v>
      </c>
      <c r="F152" s="12">
        <v>0</v>
      </c>
      <c r="G152" s="12">
        <v>3</v>
      </c>
      <c r="H152" s="12">
        <v>0</v>
      </c>
      <c r="I152" s="47"/>
      <c r="J152" s="49"/>
      <c r="K152" s="34"/>
      <c r="L152" s="30"/>
    </row>
    <row r="153" spans="1:12" ht="27.95" customHeight="1">
      <c r="A153" s="61"/>
      <c r="B153" s="39"/>
      <c r="C153" s="39"/>
      <c r="D153" s="39"/>
      <c r="E153" s="12">
        <f t="shared" si="2"/>
        <v>2</v>
      </c>
      <c r="F153" s="12">
        <v>0</v>
      </c>
      <c r="G153" s="12">
        <v>2</v>
      </c>
      <c r="H153" s="12">
        <v>0</v>
      </c>
      <c r="I153" s="47"/>
      <c r="J153" s="49"/>
      <c r="K153" s="34"/>
      <c r="L153" s="30"/>
    </row>
    <row r="154" spans="1:12" ht="27.95" customHeight="1">
      <c r="A154" s="61"/>
      <c r="B154" s="39"/>
      <c r="C154" s="39"/>
      <c r="D154" s="39"/>
      <c r="E154" s="12">
        <f t="shared" si="2"/>
        <v>2</v>
      </c>
      <c r="F154" s="12">
        <v>0</v>
      </c>
      <c r="G154" s="12">
        <v>2</v>
      </c>
      <c r="H154" s="12">
        <v>0</v>
      </c>
      <c r="I154" s="47"/>
      <c r="J154" s="49"/>
      <c r="K154" s="34"/>
      <c r="L154" s="30"/>
    </row>
    <row r="155" spans="1:12" ht="27.95" customHeight="1">
      <c r="A155" s="61"/>
      <c r="B155" s="39"/>
      <c r="C155" s="39"/>
      <c r="D155" s="39"/>
      <c r="E155" s="12">
        <f t="shared" si="2"/>
        <v>5</v>
      </c>
      <c r="F155" s="12">
        <v>0</v>
      </c>
      <c r="G155" s="12">
        <v>5</v>
      </c>
      <c r="H155" s="12">
        <v>0</v>
      </c>
      <c r="I155" s="47"/>
      <c r="J155" s="49"/>
      <c r="K155" s="34"/>
      <c r="L155" s="30"/>
    </row>
    <row r="156" spans="1:12" ht="27.95" customHeight="1">
      <c r="A156" s="61"/>
      <c r="B156" s="39"/>
      <c r="C156" s="39"/>
      <c r="D156" s="39"/>
      <c r="E156" s="12">
        <f t="shared" si="2"/>
        <v>5</v>
      </c>
      <c r="F156" s="12">
        <v>0</v>
      </c>
      <c r="G156" s="12">
        <v>5</v>
      </c>
      <c r="H156" s="12">
        <v>0</v>
      </c>
      <c r="I156" s="47"/>
      <c r="J156" s="49"/>
      <c r="K156" s="34"/>
      <c r="L156" s="30"/>
    </row>
    <row r="157" spans="1:12" ht="27.95" customHeight="1">
      <c r="A157" s="61"/>
      <c r="B157" s="39"/>
      <c r="C157" s="39"/>
      <c r="D157" s="39"/>
      <c r="E157" s="12">
        <f t="shared" si="2"/>
        <v>5</v>
      </c>
      <c r="F157" s="12">
        <v>0</v>
      </c>
      <c r="G157" s="12">
        <v>5</v>
      </c>
      <c r="H157" s="12">
        <v>0</v>
      </c>
      <c r="I157" s="47"/>
      <c r="J157" s="49"/>
      <c r="K157" s="34"/>
      <c r="L157" s="30"/>
    </row>
    <row r="158" spans="1:12" ht="27.95" customHeight="1">
      <c r="A158" s="61"/>
      <c r="B158" s="39"/>
      <c r="C158" s="39"/>
      <c r="D158" s="39"/>
      <c r="E158" s="12">
        <f t="shared" si="2"/>
        <v>3</v>
      </c>
      <c r="F158" s="12">
        <v>0</v>
      </c>
      <c r="G158" s="12">
        <v>3</v>
      </c>
      <c r="H158" s="12">
        <v>0</v>
      </c>
      <c r="I158" s="47"/>
      <c r="J158" s="49"/>
      <c r="K158" s="34"/>
      <c r="L158" s="30"/>
    </row>
    <row r="159" spans="1:12" ht="27.95" customHeight="1">
      <c r="A159" s="61"/>
      <c r="B159" s="39"/>
      <c r="C159" s="39"/>
      <c r="D159" s="39"/>
      <c r="E159" s="12">
        <f t="shared" si="2"/>
        <v>3</v>
      </c>
      <c r="F159" s="12">
        <v>0</v>
      </c>
      <c r="G159" s="12">
        <v>3</v>
      </c>
      <c r="H159" s="12">
        <v>0</v>
      </c>
      <c r="I159" s="47"/>
      <c r="J159" s="49"/>
      <c r="K159" s="34"/>
      <c r="L159" s="30"/>
    </row>
    <row r="160" spans="1:12" ht="27.95" customHeight="1">
      <c r="A160" s="61"/>
      <c r="B160" s="39"/>
      <c r="C160" s="39"/>
      <c r="D160" s="39"/>
      <c r="E160" s="12">
        <f t="shared" si="2"/>
        <v>5</v>
      </c>
      <c r="F160" s="12">
        <v>0</v>
      </c>
      <c r="G160" s="12">
        <v>2</v>
      </c>
      <c r="H160" s="12">
        <v>3</v>
      </c>
      <c r="I160" s="47"/>
      <c r="J160" s="50"/>
      <c r="K160" s="35"/>
      <c r="L160" s="31"/>
    </row>
    <row r="161" spans="1:12" ht="141.94999999999999" customHeight="1">
      <c r="A161" s="61">
        <v>25</v>
      </c>
      <c r="B161" s="42" t="s">
        <v>207</v>
      </c>
      <c r="C161" s="42" t="s">
        <v>208</v>
      </c>
      <c r="D161" s="42" t="s">
        <v>203</v>
      </c>
      <c r="E161" s="9">
        <v>25</v>
      </c>
      <c r="F161" s="9">
        <v>0</v>
      </c>
      <c r="G161" s="9">
        <v>20</v>
      </c>
      <c r="H161" s="9">
        <v>5</v>
      </c>
      <c r="I161" s="19" t="s">
        <v>209</v>
      </c>
      <c r="J161" s="33" t="s">
        <v>210</v>
      </c>
      <c r="K161" s="36" t="s">
        <v>211</v>
      </c>
      <c r="L161" s="29" t="s">
        <v>222</v>
      </c>
    </row>
    <row r="162" spans="1:12" ht="141.94999999999999" customHeight="1">
      <c r="A162" s="61"/>
      <c r="B162" s="43"/>
      <c r="C162" s="43"/>
      <c r="D162" s="43"/>
      <c r="E162" s="9">
        <v>15</v>
      </c>
      <c r="F162" s="9">
        <v>0</v>
      </c>
      <c r="G162" s="9">
        <v>5</v>
      </c>
      <c r="H162" s="9">
        <v>10</v>
      </c>
      <c r="I162" s="19" t="s">
        <v>212</v>
      </c>
      <c r="J162" s="34"/>
      <c r="K162" s="37"/>
      <c r="L162" s="30"/>
    </row>
    <row r="163" spans="1:12" ht="141.94999999999999" customHeight="1">
      <c r="A163" s="61"/>
      <c r="B163" s="44"/>
      <c r="C163" s="44"/>
      <c r="D163" s="44"/>
      <c r="E163" s="9">
        <v>10</v>
      </c>
      <c r="F163" s="8">
        <v>0</v>
      </c>
      <c r="G163" s="8">
        <v>0</v>
      </c>
      <c r="H163" s="9">
        <v>10</v>
      </c>
      <c r="I163" s="19" t="s">
        <v>213</v>
      </c>
      <c r="J163" s="50"/>
      <c r="K163" s="38"/>
      <c r="L163" s="31"/>
    </row>
    <row r="164" spans="1:12" ht="56.25">
      <c r="A164" s="8">
        <v>26</v>
      </c>
      <c r="B164" s="10" t="s">
        <v>214</v>
      </c>
      <c r="C164" s="8" t="s">
        <v>169</v>
      </c>
      <c r="D164" s="10" t="s">
        <v>215</v>
      </c>
      <c r="E164" s="8">
        <v>15</v>
      </c>
      <c r="F164" s="17">
        <v>0</v>
      </c>
      <c r="G164" s="17">
        <v>5</v>
      </c>
      <c r="H164" s="17">
        <v>10</v>
      </c>
      <c r="I164" s="11" t="s">
        <v>216</v>
      </c>
      <c r="J164" s="12" t="s">
        <v>217</v>
      </c>
      <c r="K164" s="12" t="s">
        <v>218</v>
      </c>
      <c r="L164" s="25" t="s">
        <v>222</v>
      </c>
    </row>
    <row r="165" spans="1:12" ht="54" customHeight="1">
      <c r="A165" s="62" t="s">
        <v>219</v>
      </c>
      <c r="B165" s="62"/>
      <c r="C165" s="62"/>
      <c r="D165" s="62"/>
      <c r="E165" s="14">
        <f>SUM(E5:E164)</f>
        <v>911</v>
      </c>
      <c r="F165" s="14">
        <f>SUM(F5:F164)</f>
        <v>351</v>
      </c>
      <c r="G165" s="14">
        <f>SUM(G5:G164)</f>
        <v>251</v>
      </c>
      <c r="H165" s="14">
        <f>SUM(H5:H164)</f>
        <v>309</v>
      </c>
      <c r="I165" s="23"/>
      <c r="J165" s="14"/>
      <c r="K165" s="14"/>
      <c r="L165" s="25"/>
    </row>
    <row r="166" spans="1:12" ht="20.25">
      <c r="E166" s="24"/>
    </row>
    <row r="167" spans="1:12" ht="20.25">
      <c r="E167" s="24"/>
    </row>
    <row r="168" spans="1:12" ht="20.25">
      <c r="E168" s="24"/>
    </row>
  </sheetData>
  <autoFilter ref="A4:L165"/>
  <mergeCells count="116">
    <mergeCell ref="A1:K1"/>
    <mergeCell ref="A2:D2"/>
    <mergeCell ref="E2:H2"/>
    <mergeCell ref="E3:H3"/>
    <mergeCell ref="A165:D165"/>
    <mergeCell ref="A3:A4"/>
    <mergeCell ref="A5:A20"/>
    <mergeCell ref="A21:A22"/>
    <mergeCell ref="A23:A57"/>
    <mergeCell ref="A58:A60"/>
    <mergeCell ref="A62:A85"/>
    <mergeCell ref="A86:A96"/>
    <mergeCell ref="A97:A101"/>
    <mergeCell ref="A102:A105"/>
    <mergeCell ref="A107:A113"/>
    <mergeCell ref="A114:A128"/>
    <mergeCell ref="A129:A131"/>
    <mergeCell ref="A133:A136"/>
    <mergeCell ref="A137:A143"/>
    <mergeCell ref="B102:B105"/>
    <mergeCell ref="B107:B113"/>
    <mergeCell ref="B114:B128"/>
    <mergeCell ref="B129:B131"/>
    <mergeCell ref="B133:B136"/>
    <mergeCell ref="B137:B143"/>
    <mergeCell ref="B3:B4"/>
    <mergeCell ref="B5:B20"/>
    <mergeCell ref="B21:B22"/>
    <mergeCell ref="B23:B57"/>
    <mergeCell ref="B58:B60"/>
    <mergeCell ref="B62:B85"/>
    <mergeCell ref="B86:B96"/>
    <mergeCell ref="B97:B101"/>
    <mergeCell ref="C137:C143"/>
    <mergeCell ref="C145:C160"/>
    <mergeCell ref="A145:A160"/>
    <mergeCell ref="A161:A163"/>
    <mergeCell ref="D145:D160"/>
    <mergeCell ref="D161:D163"/>
    <mergeCell ref="B145:B160"/>
    <mergeCell ref="B161:B163"/>
    <mergeCell ref="C3:C4"/>
    <mergeCell ref="C5:C20"/>
    <mergeCell ref="C21:C22"/>
    <mergeCell ref="C23:C57"/>
    <mergeCell ref="C58:C60"/>
    <mergeCell ref="C62:C85"/>
    <mergeCell ref="C86:C96"/>
    <mergeCell ref="C97:C101"/>
    <mergeCell ref="C102:C105"/>
    <mergeCell ref="C107:C113"/>
    <mergeCell ref="C114:C128"/>
    <mergeCell ref="C129:C131"/>
    <mergeCell ref="C133:C136"/>
    <mergeCell ref="J161:J163"/>
    <mergeCell ref="C161:C163"/>
    <mergeCell ref="D3:D4"/>
    <mergeCell ref="D5:D20"/>
    <mergeCell ref="D21:D22"/>
    <mergeCell ref="D23:D57"/>
    <mergeCell ref="D58:D60"/>
    <mergeCell ref="D62:D85"/>
    <mergeCell ref="D86:D96"/>
    <mergeCell ref="D97:D101"/>
    <mergeCell ref="D102:D105"/>
    <mergeCell ref="D107:D113"/>
    <mergeCell ref="D114:D128"/>
    <mergeCell ref="D129:D131"/>
    <mergeCell ref="D133:D136"/>
    <mergeCell ref="D137:D143"/>
    <mergeCell ref="I3:I4"/>
    <mergeCell ref="I21:I22"/>
    <mergeCell ref="I145:I160"/>
    <mergeCell ref="J3:J4"/>
    <mergeCell ref="J5:J20"/>
    <mergeCell ref="J23:J57"/>
    <mergeCell ref="J58:J60"/>
    <mergeCell ref="J62:J85"/>
    <mergeCell ref="J86:J96"/>
    <mergeCell ref="J97:J101"/>
    <mergeCell ref="J107:J113"/>
    <mergeCell ref="J114:J128"/>
    <mergeCell ref="J129:J131"/>
    <mergeCell ref="J137:J143"/>
    <mergeCell ref="J145:J160"/>
    <mergeCell ref="K3:K4"/>
    <mergeCell ref="K5:K20"/>
    <mergeCell ref="K21:K22"/>
    <mergeCell ref="K23:K57"/>
    <mergeCell ref="K58:K60"/>
    <mergeCell ref="K62:K85"/>
    <mergeCell ref="K86:K96"/>
    <mergeCell ref="K97:K101"/>
    <mergeCell ref="K145:K160"/>
    <mergeCell ref="K161:K163"/>
    <mergeCell ref="K102:K105"/>
    <mergeCell ref="K107:K113"/>
    <mergeCell ref="K114:K128"/>
    <mergeCell ref="K129:K131"/>
    <mergeCell ref="K133:K136"/>
    <mergeCell ref="K137:K143"/>
    <mergeCell ref="L5:L20"/>
    <mergeCell ref="L21:L22"/>
    <mergeCell ref="L86:L96"/>
    <mergeCell ref="L97:L101"/>
    <mergeCell ref="L107:L113"/>
    <mergeCell ref="L102:L105"/>
    <mergeCell ref="L129:L131"/>
    <mergeCell ref="L133:L136"/>
    <mergeCell ref="L137:L143"/>
    <mergeCell ref="L145:L160"/>
    <mergeCell ref="L161:L163"/>
    <mergeCell ref="L114:L128"/>
    <mergeCell ref="L62:L85"/>
    <mergeCell ref="L58:L60"/>
    <mergeCell ref="L23:L57"/>
  </mergeCells>
  <phoneticPr fontId="16" type="noConversion"/>
  <pageMargins left="0.66874999999999996" right="0.35416666666666702" top="0.70833333333333304" bottom="0.31458333333333299" header="0.196527777777778" footer="0.196527777777778"/>
  <pageSetup paperSize="8" scale="53"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用人单位</vt:lpstr>
      <vt:lpstr>用人单位!Print_Area</vt:lpstr>
      <vt:lpstr>用人单位!Print_Titles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c:creator>
  <cp:lastModifiedBy>wang.luxin/王璐鑫_蓉_校园招聘</cp:lastModifiedBy>
  <dcterms:created xsi:type="dcterms:W3CDTF">2022-09-01T07:53:00Z</dcterms:created>
  <dcterms:modified xsi:type="dcterms:W3CDTF">2024-09-09T04:15:10Z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CCBC06C6F0954553941709E61E44EA76_13</vt:lpwstr>
  </property>
  <property fmtid="{D5CDD505-2E9C-101B-9397-08002B2CF9AE}" pid="3" name="KSOProductBuildVer">
    <vt:lpwstr>2052-12.1.0.17857</vt:lpwstr>
  </property>
</Properties>
</file>